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太平洋" sheetId="1" r:id="rId1"/>
  </sheets>
  <definedNames>
    <definedName name="_xlnm._FilterDatabase" localSheetId="0" hidden="1">太平洋!$B$3:$Q$74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<sst xmlns="http://schemas.openxmlformats.org/spreadsheetml/2006/main" count="378" uniqueCount="183">
  <si>
    <t>2026年坦洲镇第三季度政策性农业保险承保情况明细表</t>
  </si>
  <si>
    <t>单位（盖章）：中山市坦洲镇农业农村局</t>
  </si>
  <si>
    <r>
      <t>日期：</t>
    </r>
    <r>
      <rPr>
        <sz val="12"/>
        <color theme="1"/>
        <rFont val="Times New Roman"/>
        <charset val="134"/>
      </rPr>
      <t xml:space="preserve">2026 </t>
    </r>
    <r>
      <rPr>
        <sz val="12"/>
        <color theme="1"/>
        <rFont val="宋体"/>
        <charset val="134"/>
      </rPr>
      <t xml:space="preserve">年 </t>
    </r>
    <r>
      <rPr>
        <sz val="12"/>
        <color theme="1"/>
        <rFont val="Times New Roman"/>
        <charset val="134"/>
      </rPr>
      <t xml:space="preserve">10 </t>
    </r>
    <r>
      <rPr>
        <sz val="12"/>
        <color theme="1"/>
        <rFont val="宋体"/>
        <charset val="134"/>
      </rPr>
      <t>月 15 日</t>
    </r>
  </si>
  <si>
    <t>序号</t>
  </si>
  <si>
    <t>保单号</t>
  </si>
  <si>
    <t>村（社区）</t>
  </si>
  <si>
    <t>投保人/投保组织者</t>
  </si>
  <si>
    <t>险种</t>
  </si>
  <si>
    <t>投保品种</t>
  </si>
  <si>
    <t>投保数量（亩）</t>
  </si>
  <si>
    <t>单位保额（元）</t>
  </si>
  <si>
    <t>保额     （元）</t>
  </si>
  <si>
    <t>总保费   （元）</t>
  </si>
  <si>
    <t>中央财政（元）</t>
  </si>
  <si>
    <t>省级财政（元）</t>
  </si>
  <si>
    <t>市级财政（元）</t>
  </si>
  <si>
    <t>镇级财政（元）</t>
  </si>
  <si>
    <t>农户自缴（元）</t>
  </si>
  <si>
    <t>起保日期</t>
  </si>
  <si>
    <t>终保日期</t>
  </si>
  <si>
    <t>AGUZT9964A26QAAAA2PG</t>
  </si>
  <si>
    <t>新合村</t>
  </si>
  <si>
    <t>范鹏辉</t>
  </si>
  <si>
    <t>水稻完全成本保险</t>
  </si>
  <si>
    <t>水稻</t>
  </si>
  <si>
    <t>AGUZT9964A26QAAAA3MB</t>
  </si>
  <si>
    <t>潘明友</t>
  </si>
  <si>
    <t>中央财政水稻完全成本保险</t>
  </si>
  <si>
    <t>AGUZT9988426QAAAAA2Z</t>
  </si>
  <si>
    <t>裕洲村</t>
  </si>
  <si>
    <t>中山市华创农业有限公司</t>
  </si>
  <si>
    <t>钢结构大棚</t>
  </si>
  <si>
    <t>AGUZT9964A26QAAAA4MF</t>
  </si>
  <si>
    <t>安阜社区</t>
  </si>
  <si>
    <t>陈志新</t>
  </si>
  <si>
    <t>AGUZT9964A26QAAAA4UW</t>
  </si>
  <si>
    <t>万物生田园（广东）农业生态科技有限公司</t>
  </si>
  <si>
    <t>AGUZT9964A26QAAAA4QS</t>
  </si>
  <si>
    <t>群联村</t>
  </si>
  <si>
    <r>
      <rPr>
        <sz val="10"/>
        <rFont val="仿宋_GB2312"/>
        <charset val="134"/>
      </rPr>
      <t>吴锡</t>
    </r>
    <r>
      <rPr>
        <sz val="10"/>
        <rFont val="宋体"/>
        <charset val="134"/>
      </rPr>
      <t>燊</t>
    </r>
  </si>
  <si>
    <t>AGUZT9964A26QAAAA4TI</t>
  </si>
  <si>
    <t>冯锦棠</t>
  </si>
  <si>
    <t>AGUZT9964A26QAAAA4RM</t>
  </si>
  <si>
    <t>永一村</t>
  </si>
  <si>
    <t>张帅</t>
  </si>
  <si>
    <t>AGUZT9964A26QAAAA4SU</t>
  </si>
  <si>
    <t>七村社区</t>
  </si>
  <si>
    <t>中山市七村物业管理发展有限公司</t>
  </si>
  <si>
    <t>AGUZT99Z4626QAAAAA2A</t>
  </si>
  <si>
    <t>广东顺雄绿洲农业有限公司</t>
  </si>
  <si>
    <t>水产天气指数保险</t>
  </si>
  <si>
    <t>鳗鱼</t>
  </si>
  <si>
    <t>AGUZT99Z4626QAAAAA4S</t>
  </si>
  <si>
    <t>鲫鱼</t>
  </si>
  <si>
    <t>AGUZT99Z4626QAAAAA3K</t>
  </si>
  <si>
    <t>生鱼</t>
  </si>
  <si>
    <t>AGUZT99Z4626QAAAAAMO</t>
  </si>
  <si>
    <t>梁卫森</t>
  </si>
  <si>
    <t>巴鱼</t>
  </si>
  <si>
    <t>AGUZT99Z4626QAAAAALV</t>
  </si>
  <si>
    <t>联一村</t>
  </si>
  <si>
    <t>中山肆鲜农科农业科技有限公司</t>
  </si>
  <si>
    <t>AGUZT99Z4626QAAAAA8U</t>
  </si>
  <si>
    <t>陈树生</t>
  </si>
  <si>
    <t>AGUZT99Z4626QAAAAA9P</t>
  </si>
  <si>
    <t>林仲华</t>
  </si>
  <si>
    <t>罗非鱼</t>
  </si>
  <si>
    <t>AGUZT99Z4626QAAAAAPE</t>
  </si>
  <si>
    <t>麦剑伟</t>
  </si>
  <si>
    <t>AGUZT99Z4626QAAAAANF</t>
  </si>
  <si>
    <t>AGUZT99Z4626QAAAAA7Y</t>
  </si>
  <si>
    <t>梁长胜</t>
  </si>
  <si>
    <t>AGUZT99Z4626QAAAAAQM</t>
  </si>
  <si>
    <t>鳜鱼</t>
  </si>
  <si>
    <t>AGUZT99Z4626QAAAAASW</t>
  </si>
  <si>
    <t>黄伟原</t>
  </si>
  <si>
    <t>脆肉鲩</t>
  </si>
  <si>
    <t>AGUZT99Z4626QAAAAATW</t>
  </si>
  <si>
    <t>黄建文</t>
  </si>
  <si>
    <t>AGUZT99Z4626QAAAA14P</t>
  </si>
  <si>
    <t>吴北贤</t>
  </si>
  <si>
    <t>AGUZT99Z4626QAAAA16X</t>
  </si>
  <si>
    <t>四大家鱼</t>
  </si>
  <si>
    <t>AGUZT99Z4626QAAAAAWI</t>
  </si>
  <si>
    <t>陈春花</t>
  </si>
  <si>
    <t>AGUZT99Z4626QAAAA11R</t>
  </si>
  <si>
    <t>陈嘉成</t>
  </si>
  <si>
    <t>加州鲈</t>
  </si>
  <si>
    <t>AGUZT99Z4626QAAAA15D</t>
  </si>
  <si>
    <r>
      <rPr>
        <sz val="10"/>
        <rFont val="仿宋_GB2312"/>
        <charset val="134"/>
      </rPr>
      <t>叉尾</t>
    </r>
    <r>
      <rPr>
        <sz val="10"/>
        <rFont val="宋体"/>
        <charset val="134"/>
      </rPr>
      <t>鮰</t>
    </r>
    <r>
      <rPr>
        <sz val="10"/>
        <rFont val="仿宋_GB2312"/>
        <charset val="134"/>
      </rPr>
      <t>鱼</t>
    </r>
  </si>
  <si>
    <t>AGUZT99Z4626QAAAAAXZ</t>
  </si>
  <si>
    <t>陈剑明</t>
  </si>
  <si>
    <t>AGUZT99Z4626QAAAAAZX</t>
  </si>
  <si>
    <t>吴炳强</t>
  </si>
  <si>
    <t>AGUZT99Z4626QAAAA10U</t>
  </si>
  <si>
    <t>罗结萍</t>
  </si>
  <si>
    <t>鳖</t>
  </si>
  <si>
    <t>AGUZT99Z4626QAAAAAYM</t>
  </si>
  <si>
    <t>陈碧华</t>
  </si>
  <si>
    <t>AGUZT99Z4626QAAAA13H</t>
  </si>
  <si>
    <t>黄治平</t>
  </si>
  <si>
    <t>AGUZT99Z4626QAAAAAVQ</t>
  </si>
  <si>
    <t>布容带</t>
  </si>
  <si>
    <t>AGUZT99Z4626QAAAA12I</t>
  </si>
  <si>
    <t>吴炳惠</t>
  </si>
  <si>
    <t>AGUZT99Z4626QAAAA1SY</t>
  </si>
  <si>
    <t>李锦明</t>
  </si>
  <si>
    <t>AGUZT99Z4626QAAAA1RP</t>
  </si>
  <si>
    <t>李丽婵</t>
  </si>
  <si>
    <t>AGUZT99Z4626QAAAA1UF</t>
  </si>
  <si>
    <t>梁带根</t>
  </si>
  <si>
    <t>AGUZT99Z4626QAAAA1MG</t>
  </si>
  <si>
    <t>钟冠辉</t>
  </si>
  <si>
    <t>AGUZT99Z4626QAAAA1TT</t>
  </si>
  <si>
    <t>李观体</t>
  </si>
  <si>
    <t>AGUZT99Z4626QAAAA1VX</t>
  </si>
  <si>
    <t>冯社棠</t>
  </si>
  <si>
    <t>AGUZT99Z4626QAAAA1QW</t>
  </si>
  <si>
    <t>李锦泉</t>
  </si>
  <si>
    <t>AGUZT99Z4626QAAAA19Z</t>
  </si>
  <si>
    <t>冯雪霞</t>
  </si>
  <si>
    <t>AGUZT99Z4626QAAAA1LD</t>
  </si>
  <si>
    <t>郭社泉</t>
  </si>
  <si>
    <t>AGUZT99Z4626QAAAA1NK</t>
  </si>
  <si>
    <t>陈金祥</t>
  </si>
  <si>
    <t>AGUZT99Z4626QAAAA1PC</t>
  </si>
  <si>
    <t>郭振强</t>
  </si>
  <si>
    <t>海鲈</t>
  </si>
  <si>
    <t>AGUZT99Z4626QAAAA1XN</t>
  </si>
  <si>
    <t>孔东伟</t>
  </si>
  <si>
    <t>AGUZT99Z4626QAAAA1YZ</t>
  </si>
  <si>
    <t>马超文</t>
  </si>
  <si>
    <t>AGUZT99Z4626QAAAA23F</t>
  </si>
  <si>
    <t>吴南洪</t>
  </si>
  <si>
    <t>AGUZT99Z4626QAAAA26U</t>
  </si>
  <si>
    <t>陈炳华</t>
  </si>
  <si>
    <t>AGUZT99Z4626QAAAA20S</t>
  </si>
  <si>
    <t>苏美玉</t>
  </si>
  <si>
    <t>AGUZT99Z4626QAAAA1ZD</t>
  </si>
  <si>
    <t>顾浩然</t>
  </si>
  <si>
    <t>AGUZT99Z4626QAAAA24I</t>
  </si>
  <si>
    <t>黄金棠</t>
  </si>
  <si>
    <t>AGUZT99Z4626QAAAA27M</t>
  </si>
  <si>
    <t>中山市诚源水产养殖有限公司</t>
  </si>
  <si>
    <t>AGUZT99Z4626QAAAA25O</t>
  </si>
  <si>
    <t>梁永乐</t>
  </si>
  <si>
    <t>AGUZT99Z4626QAAAA2QF</t>
  </si>
  <si>
    <t>周业泉</t>
  </si>
  <si>
    <t>AGUZT99Z4626QAAAA2WB</t>
  </si>
  <si>
    <t>新前进村</t>
  </si>
  <si>
    <t>梁高锦</t>
  </si>
  <si>
    <t>AGUZT99Z4626QAAAA2VK</t>
  </si>
  <si>
    <t>甘小香</t>
  </si>
  <si>
    <t>AGUZT99Z4626QAAAA2PE</t>
  </si>
  <si>
    <t>黄锦华</t>
  </si>
  <si>
    <t>AGUZT99Z4626QAAAA2RP</t>
  </si>
  <si>
    <t>黄颖康</t>
  </si>
  <si>
    <t>AGUZT99Z4626QAAAA2SL</t>
  </si>
  <si>
    <t>黄文昭</t>
  </si>
  <si>
    <t>AGUZT99Z4626QAAAA2TS</t>
  </si>
  <si>
    <t>罗泽均</t>
  </si>
  <si>
    <t>AGUZT99Z4626QAAAA2NY</t>
  </si>
  <si>
    <t>林毅良</t>
  </si>
  <si>
    <t>AGUZT99Z4626QAAAA33F</t>
  </si>
  <si>
    <t>欧荣彰</t>
  </si>
  <si>
    <t>AGUZT99Z4626QAAAA28M</t>
  </si>
  <si>
    <t>陈文辉</t>
  </si>
  <si>
    <t>AGUZT99Z4626QAAAA29L</t>
  </si>
  <si>
    <t>陈容妹</t>
  </si>
  <si>
    <t>AGUZT99Z4626QAAAA30H</t>
  </si>
  <si>
    <t>中山市坦洲镇泯徽水产养殖场</t>
  </si>
  <si>
    <t>AGUZT99Z4626QAAAA31I</t>
  </si>
  <si>
    <t>中山市港盈水产养殖有限公司</t>
  </si>
  <si>
    <t>AGUZT99Z4626QAAAA2ZX</t>
  </si>
  <si>
    <t>张伟杰</t>
  </si>
  <si>
    <t>AGUZT99Z4626QAAAA34D</t>
  </si>
  <si>
    <t>张炎佳</t>
  </si>
  <si>
    <t>PMF020264420N000000466</t>
  </si>
  <si>
    <t>梁洁宜</t>
  </si>
  <si>
    <t>花木天气指数保险</t>
  </si>
  <si>
    <t>秋枫、樟树</t>
  </si>
  <si>
    <t>合 计</t>
  </si>
  <si>
    <t>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</si>
</sst>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yyyy/m/d;@"/>
  </numFmts>
  <fonts count="34">
    <font>
      <sz val="11"/>
      <color theme="1"/>
      <name val="宋体"/>
      <charset val="134"/>
      <scheme val="minor"/>
    </font>
    <font>
      <sz val="11"/>
      <color rgb="FFFF0000"/>
      <name val="Times New Roman"/>
      <charset val="134"/>
    </font>
    <font>
      <b/>
      <sz val="11"/>
      <color theme="1"/>
      <name val="Times New Roman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0"/>
      <name val="仿宋_GB2312"/>
      <charset val="134"/>
    </font>
    <font>
      <sz val="9"/>
      <name val="仿宋_GB2312"/>
      <charset val="134"/>
    </font>
    <font>
      <sz val="10"/>
      <name val="宋体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0" fillId="2" borderId="1" xfId="3" applyNumberFormat="1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center" vertical="center"/>
    </xf>
    <xf numFmtId="178" fontId="10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0" fontId="10" fillId="2" borderId="1" xfId="3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76" fontId="10" fillId="0" borderId="1" xfId="3" applyNumberFormat="1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85"/>
  <sheetViews>
    <sheetView tabSelected="1" workbookViewId="0">
      <selection activeCell="S9" sqref="S9"/>
    </sheetView>
  </sheetViews>
  <sheetFormatPr defaultColWidth="9" defaultRowHeight="13.5"/>
  <cols>
    <col min="1" max="1" width="6.625" customWidth="1"/>
    <col min="2" max="2" width="21.125" customWidth="1"/>
    <col min="3" max="3" width="12" customWidth="1"/>
    <col min="4" max="4" width="15.75" customWidth="1"/>
    <col min="5" max="5" width="16.125" customWidth="1"/>
    <col min="6" max="6" width="11.25" customWidth="1"/>
    <col min="7" max="7" width="9.375" customWidth="1"/>
    <col min="8" max="8" width="9.25" customWidth="1"/>
    <col min="9" max="9" width="14.875" customWidth="1"/>
    <col min="10" max="10" width="14.5" customWidth="1"/>
    <col min="11" max="11" width="10.375" customWidth="1"/>
    <col min="12" max="12" width="11.5" customWidth="1"/>
    <col min="13" max="13" width="13.375" customWidth="1"/>
    <col min="14" max="14" width="13.875" customWidth="1"/>
    <col min="15" max="15" width="13.75" customWidth="1"/>
    <col min="16" max="16" width="9.25" customWidth="1"/>
    <col min="17" max="17" width="10.125" customWidth="1"/>
  </cols>
  <sheetData>
    <row r="1" ht="47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9.25" spans="1:17">
      <c r="A2" s="5" t="s">
        <v>1</v>
      </c>
      <c r="B2" s="5"/>
      <c r="C2" s="5"/>
      <c r="D2" s="5"/>
      <c r="E2" s="6"/>
      <c r="F2" s="6"/>
      <c r="G2" s="6"/>
      <c r="H2" s="7"/>
      <c r="I2" s="8"/>
      <c r="J2" s="8"/>
      <c r="K2" s="8"/>
      <c r="L2" s="9" t="s">
        <v>2</v>
      </c>
      <c r="M2" s="10"/>
      <c r="N2" s="10"/>
      <c r="O2" s="10"/>
      <c r="P2" s="10"/>
      <c r="Q2" s="10"/>
    </row>
    <row r="3" s="1" customFormat="1" ht="47" customHeight="1" spans="1:17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3" t="s">
        <v>16</v>
      </c>
      <c r="O3" s="12" t="s">
        <v>17</v>
      </c>
      <c r="P3" s="14" t="s">
        <v>18</v>
      </c>
      <c r="Q3" s="14" t="s">
        <v>19</v>
      </c>
    </row>
    <row r="4" s="2" customFormat="1" ht="26" customHeight="1" spans="1:17">
      <c r="A4" s="15">
        <v>1</v>
      </c>
      <c r="B4" s="16" t="s">
        <v>20</v>
      </c>
      <c r="C4" s="17" t="s">
        <v>21</v>
      </c>
      <c r="D4" s="18" t="s">
        <v>22</v>
      </c>
      <c r="E4" s="17" t="s">
        <v>23</v>
      </c>
      <c r="F4" s="18" t="s">
        <v>24</v>
      </c>
      <c r="G4" s="16">
        <v>71</v>
      </c>
      <c r="H4" s="19">
        <v>1250</v>
      </c>
      <c r="I4" s="20">
        <v>88750</v>
      </c>
      <c r="J4" s="20">
        <v>2840</v>
      </c>
      <c r="K4" s="20">
        <v>994</v>
      </c>
      <c r="L4" s="20">
        <v>0</v>
      </c>
      <c r="M4" s="20">
        <v>1334.8</v>
      </c>
      <c r="N4" s="20">
        <v>511.2</v>
      </c>
      <c r="O4" s="20">
        <v>0</v>
      </c>
      <c r="P4" s="21">
        <v>46222</v>
      </c>
      <c r="Q4" s="21">
        <v>46280</v>
      </c>
    </row>
    <row r="5" s="2" customFormat="1" ht="26" customHeight="1" spans="1:17">
      <c r="A5" s="15">
        <v>2</v>
      </c>
      <c r="B5" s="22" t="s">
        <v>25</v>
      </c>
      <c r="C5" s="23" t="s">
        <v>21</v>
      </c>
      <c r="D5" s="24" t="s">
        <v>26</v>
      </c>
      <c r="E5" s="25" t="s">
        <v>27</v>
      </c>
      <c r="F5" s="23" t="s">
        <v>24</v>
      </c>
      <c r="G5" s="26">
        <v>22</v>
      </c>
      <c r="H5" s="19">
        <v>1250</v>
      </c>
      <c r="I5" s="27">
        <v>27500</v>
      </c>
      <c r="J5" s="27">
        <v>880</v>
      </c>
      <c r="K5" s="27">
        <v>308</v>
      </c>
      <c r="L5" s="27">
        <v>0</v>
      </c>
      <c r="M5" s="27">
        <v>413.6</v>
      </c>
      <c r="N5" s="27">
        <v>158.4</v>
      </c>
      <c r="O5" s="27">
        <v>0</v>
      </c>
      <c r="P5" s="28">
        <v>46275</v>
      </c>
      <c r="Q5" s="28">
        <v>46387</v>
      </c>
    </row>
    <row r="6" s="2" customFormat="1" ht="26" customHeight="1" spans="1:17">
      <c r="A6" s="15">
        <v>3</v>
      </c>
      <c r="B6" s="22" t="s">
        <v>28</v>
      </c>
      <c r="C6" s="23" t="s">
        <v>29</v>
      </c>
      <c r="D6" s="24" t="s">
        <v>30</v>
      </c>
      <c r="E6" s="25" t="s">
        <v>31</v>
      </c>
      <c r="F6" s="23" t="s">
        <v>31</v>
      </c>
      <c r="G6" s="26">
        <v>82</v>
      </c>
      <c r="H6" s="29">
        <v>15000</v>
      </c>
      <c r="I6" s="27">
        <v>1230000</v>
      </c>
      <c r="J6" s="27">
        <v>36900</v>
      </c>
      <c r="K6" s="27">
        <v>0</v>
      </c>
      <c r="L6" s="27">
        <v>1845</v>
      </c>
      <c r="M6" s="27">
        <v>12177</v>
      </c>
      <c r="N6" s="27">
        <v>8118</v>
      </c>
      <c r="O6" s="27">
        <v>14760</v>
      </c>
      <c r="P6" s="28">
        <v>46275</v>
      </c>
      <c r="Q6" s="28">
        <v>46639</v>
      </c>
    </row>
    <row r="7" s="2" customFormat="1" ht="26" customHeight="1" spans="1:17">
      <c r="A7" s="15">
        <v>4</v>
      </c>
      <c r="B7" s="22" t="s">
        <v>32</v>
      </c>
      <c r="C7" s="23" t="s">
        <v>33</v>
      </c>
      <c r="D7" s="30" t="s">
        <v>34</v>
      </c>
      <c r="E7" s="25" t="s">
        <v>27</v>
      </c>
      <c r="F7" s="23" t="s">
        <v>24</v>
      </c>
      <c r="G7" s="31">
        <v>16.3</v>
      </c>
      <c r="H7" s="19">
        <v>1250</v>
      </c>
      <c r="I7" s="31">
        <v>20375</v>
      </c>
      <c r="J7" s="31">
        <v>652</v>
      </c>
      <c r="K7" s="31">
        <v>228.2</v>
      </c>
      <c r="L7" s="31">
        <v>0</v>
      </c>
      <c r="M7" s="31">
        <v>306.44</v>
      </c>
      <c r="N7" s="31">
        <v>117.36</v>
      </c>
      <c r="O7" s="31">
        <v>0</v>
      </c>
      <c r="P7" s="28">
        <v>46289</v>
      </c>
      <c r="Q7" s="28">
        <v>46387</v>
      </c>
    </row>
    <row r="8" s="2" customFormat="1" ht="26" customHeight="1" spans="1:17">
      <c r="A8" s="15">
        <v>5</v>
      </c>
      <c r="B8" s="22" t="s">
        <v>35</v>
      </c>
      <c r="C8" s="23" t="s">
        <v>29</v>
      </c>
      <c r="D8" s="30" t="s">
        <v>36</v>
      </c>
      <c r="E8" s="25" t="s">
        <v>27</v>
      </c>
      <c r="F8" s="23" t="s">
        <v>24</v>
      </c>
      <c r="G8" s="31">
        <v>24.98</v>
      </c>
      <c r="H8" s="19">
        <v>1250</v>
      </c>
      <c r="I8" s="31">
        <v>31225</v>
      </c>
      <c r="J8" s="31">
        <v>999.2</v>
      </c>
      <c r="K8" s="31">
        <v>349.72</v>
      </c>
      <c r="L8" s="31">
        <v>0</v>
      </c>
      <c r="M8" s="31">
        <v>469.62</v>
      </c>
      <c r="N8" s="31">
        <v>179.86</v>
      </c>
      <c r="O8" s="31">
        <v>0</v>
      </c>
      <c r="P8" s="28">
        <v>46290</v>
      </c>
      <c r="Q8" s="28">
        <v>46387</v>
      </c>
    </row>
    <row r="9" s="2" customFormat="1" ht="26" customHeight="1" spans="1:17">
      <c r="A9" s="15">
        <v>6</v>
      </c>
      <c r="B9" s="22" t="s">
        <v>37</v>
      </c>
      <c r="C9" s="23" t="s">
        <v>38</v>
      </c>
      <c r="D9" s="30" t="s">
        <v>39</v>
      </c>
      <c r="E9" s="25" t="s">
        <v>27</v>
      </c>
      <c r="F9" s="23" t="s">
        <v>24</v>
      </c>
      <c r="G9" s="31">
        <v>42</v>
      </c>
      <c r="H9" s="19">
        <v>1250</v>
      </c>
      <c r="I9" s="31">
        <v>52500</v>
      </c>
      <c r="J9" s="31">
        <v>1680</v>
      </c>
      <c r="K9" s="31">
        <v>588</v>
      </c>
      <c r="L9" s="31">
        <v>0</v>
      </c>
      <c r="M9" s="31">
        <v>789.6</v>
      </c>
      <c r="N9" s="31">
        <v>302.4</v>
      </c>
      <c r="O9" s="31">
        <v>0</v>
      </c>
      <c r="P9" s="28">
        <v>46290</v>
      </c>
      <c r="Q9" s="28">
        <v>46387</v>
      </c>
    </row>
    <row r="10" s="2" customFormat="1" ht="26" customHeight="1" spans="1:17">
      <c r="A10" s="15">
        <v>7</v>
      </c>
      <c r="B10" s="22" t="s">
        <v>40</v>
      </c>
      <c r="C10" s="23" t="s">
        <v>21</v>
      </c>
      <c r="D10" s="30" t="s">
        <v>41</v>
      </c>
      <c r="E10" s="25" t="s">
        <v>27</v>
      </c>
      <c r="F10" s="23" t="s">
        <v>24</v>
      </c>
      <c r="G10" s="31">
        <v>99.5</v>
      </c>
      <c r="H10" s="19">
        <v>1250</v>
      </c>
      <c r="I10" s="31">
        <v>124375</v>
      </c>
      <c r="J10" s="31">
        <v>3980</v>
      </c>
      <c r="K10" s="31">
        <v>1393</v>
      </c>
      <c r="L10" s="31">
        <v>0</v>
      </c>
      <c r="M10" s="31">
        <v>1870.6</v>
      </c>
      <c r="N10" s="31">
        <v>716.4</v>
      </c>
      <c r="O10" s="31">
        <v>0</v>
      </c>
      <c r="P10" s="28">
        <v>46290</v>
      </c>
      <c r="Q10" s="28">
        <v>46387</v>
      </c>
    </row>
    <row r="11" s="2" customFormat="1" ht="26" customHeight="1" spans="1:17">
      <c r="A11" s="15">
        <v>8</v>
      </c>
      <c r="B11" s="22" t="s">
        <v>42</v>
      </c>
      <c r="C11" s="23" t="s">
        <v>43</v>
      </c>
      <c r="D11" s="30" t="s">
        <v>44</v>
      </c>
      <c r="E11" s="25" t="s">
        <v>27</v>
      </c>
      <c r="F11" s="23" t="s">
        <v>24</v>
      </c>
      <c r="G11" s="31">
        <v>244.7</v>
      </c>
      <c r="H11" s="19">
        <v>1250</v>
      </c>
      <c r="I11" s="31">
        <v>305875</v>
      </c>
      <c r="J11" s="31">
        <v>9788</v>
      </c>
      <c r="K11" s="31">
        <v>3425.8</v>
      </c>
      <c r="L11" s="31">
        <v>0</v>
      </c>
      <c r="M11" s="31">
        <v>4600.36</v>
      </c>
      <c r="N11" s="31">
        <v>1761.84</v>
      </c>
      <c r="O11" s="31">
        <v>0</v>
      </c>
      <c r="P11" s="28">
        <v>46290</v>
      </c>
      <c r="Q11" s="28">
        <v>46387</v>
      </c>
    </row>
    <row r="12" s="2" customFormat="1" ht="26" customHeight="1" spans="1:17">
      <c r="A12" s="15">
        <v>9</v>
      </c>
      <c r="B12" s="22" t="s">
        <v>45</v>
      </c>
      <c r="C12" s="23" t="s">
        <v>46</v>
      </c>
      <c r="D12" s="30" t="s">
        <v>47</v>
      </c>
      <c r="E12" s="25" t="s">
        <v>27</v>
      </c>
      <c r="F12" s="23" t="s">
        <v>24</v>
      </c>
      <c r="G12" s="31">
        <v>270.15</v>
      </c>
      <c r="H12" s="19">
        <v>1250</v>
      </c>
      <c r="I12" s="31">
        <v>337687.5</v>
      </c>
      <c r="J12" s="31">
        <v>10806</v>
      </c>
      <c r="K12" s="31">
        <v>3782.1</v>
      </c>
      <c r="L12" s="31">
        <v>0</v>
      </c>
      <c r="M12" s="31">
        <v>5078.82</v>
      </c>
      <c r="N12" s="31">
        <v>1945.08</v>
      </c>
      <c r="O12" s="31">
        <v>0</v>
      </c>
      <c r="P12" s="28">
        <v>46290</v>
      </c>
      <c r="Q12" s="28">
        <v>46387</v>
      </c>
    </row>
    <row r="13" s="2" customFormat="1" ht="26" customHeight="1" spans="1:17">
      <c r="A13" s="15">
        <v>10</v>
      </c>
      <c r="B13" s="32" t="s">
        <v>48</v>
      </c>
      <c r="C13" s="25" t="s">
        <v>21</v>
      </c>
      <c r="D13" s="25" t="s">
        <v>49</v>
      </c>
      <c r="E13" s="33" t="s">
        <v>50</v>
      </c>
      <c r="F13" s="33" t="s">
        <v>51</v>
      </c>
      <c r="G13" s="32">
        <v>329.95</v>
      </c>
      <c r="H13" s="19">
        <v>20000</v>
      </c>
      <c r="I13" s="34">
        <v>6599000</v>
      </c>
      <c r="J13" s="27">
        <v>527920</v>
      </c>
      <c r="K13" s="27">
        <v>0</v>
      </c>
      <c r="L13" s="27">
        <v>52792</v>
      </c>
      <c r="M13" s="27">
        <v>158376</v>
      </c>
      <c r="N13" s="27">
        <v>105584</v>
      </c>
      <c r="O13" s="27">
        <v>211168</v>
      </c>
      <c r="P13" s="35">
        <v>46261</v>
      </c>
      <c r="Q13" s="35">
        <v>46625</v>
      </c>
    </row>
    <row r="14" s="2" customFormat="1" ht="26" customHeight="1" spans="1:17">
      <c r="A14" s="15">
        <v>11</v>
      </c>
      <c r="B14" s="32" t="s">
        <v>52</v>
      </c>
      <c r="C14" s="25" t="s">
        <v>21</v>
      </c>
      <c r="D14" s="25" t="s">
        <v>49</v>
      </c>
      <c r="E14" s="33" t="s">
        <v>50</v>
      </c>
      <c r="F14" s="33" t="s">
        <v>53</v>
      </c>
      <c r="G14" s="32">
        <v>57.21</v>
      </c>
      <c r="H14" s="19">
        <v>10000</v>
      </c>
      <c r="I14" s="34">
        <v>572100</v>
      </c>
      <c r="J14" s="27">
        <v>45768</v>
      </c>
      <c r="K14" s="27">
        <v>0</v>
      </c>
      <c r="L14" s="27">
        <v>4576.8</v>
      </c>
      <c r="M14" s="27">
        <v>13730.4</v>
      </c>
      <c r="N14" s="27">
        <v>9153.6</v>
      </c>
      <c r="O14" s="27">
        <v>18307.2</v>
      </c>
      <c r="P14" s="35">
        <v>46261</v>
      </c>
      <c r="Q14" s="35">
        <v>46625</v>
      </c>
    </row>
    <row r="15" s="2" customFormat="1" ht="26" customHeight="1" spans="1:17">
      <c r="A15" s="15">
        <v>12</v>
      </c>
      <c r="B15" s="32" t="s">
        <v>54</v>
      </c>
      <c r="C15" s="25" t="s">
        <v>21</v>
      </c>
      <c r="D15" s="25" t="s">
        <v>49</v>
      </c>
      <c r="E15" s="33" t="s">
        <v>50</v>
      </c>
      <c r="F15" s="33" t="s">
        <v>55</v>
      </c>
      <c r="G15" s="32">
        <v>177.81</v>
      </c>
      <c r="H15" s="19">
        <v>20000</v>
      </c>
      <c r="I15" s="34">
        <v>3556200</v>
      </c>
      <c r="J15" s="27">
        <v>284496</v>
      </c>
      <c r="K15" s="27">
        <v>0</v>
      </c>
      <c r="L15" s="27">
        <v>28449.6</v>
      </c>
      <c r="M15" s="27">
        <v>85348.8</v>
      </c>
      <c r="N15" s="27">
        <v>56899.2</v>
      </c>
      <c r="O15" s="27">
        <v>113798.4</v>
      </c>
      <c r="P15" s="35">
        <v>46261</v>
      </c>
      <c r="Q15" s="35">
        <v>46625</v>
      </c>
    </row>
    <row r="16" s="2" customFormat="1" ht="26" customHeight="1" spans="1:17">
      <c r="A16" s="15">
        <v>13</v>
      </c>
      <c r="B16" s="32" t="s">
        <v>56</v>
      </c>
      <c r="C16" s="25" t="s">
        <v>38</v>
      </c>
      <c r="D16" s="25" t="s">
        <v>57</v>
      </c>
      <c r="E16" s="33" t="s">
        <v>50</v>
      </c>
      <c r="F16" s="25" t="s">
        <v>58</v>
      </c>
      <c r="G16" s="32">
        <v>12.3</v>
      </c>
      <c r="H16" s="19">
        <v>15000</v>
      </c>
      <c r="I16" s="34">
        <v>184500</v>
      </c>
      <c r="J16" s="27">
        <v>14760</v>
      </c>
      <c r="K16" s="27">
        <v>0</v>
      </c>
      <c r="L16" s="27">
        <v>1476</v>
      </c>
      <c r="M16" s="27">
        <v>4428</v>
      </c>
      <c r="N16" s="27">
        <v>2952</v>
      </c>
      <c r="O16" s="27">
        <v>5904</v>
      </c>
      <c r="P16" s="35">
        <v>46270</v>
      </c>
      <c r="Q16" s="35">
        <v>46634</v>
      </c>
    </row>
    <row r="17" s="2" customFormat="1" ht="26" customHeight="1" spans="1:17">
      <c r="A17" s="15">
        <v>14</v>
      </c>
      <c r="B17" s="32" t="s">
        <v>59</v>
      </c>
      <c r="C17" s="25" t="s">
        <v>60</v>
      </c>
      <c r="D17" s="25" t="s">
        <v>61</v>
      </c>
      <c r="E17" s="33" t="s">
        <v>50</v>
      </c>
      <c r="F17" s="25" t="s">
        <v>58</v>
      </c>
      <c r="G17" s="32">
        <v>115</v>
      </c>
      <c r="H17" s="19">
        <v>15000</v>
      </c>
      <c r="I17" s="34">
        <v>5175000</v>
      </c>
      <c r="J17" s="27">
        <v>241500</v>
      </c>
      <c r="K17" s="27">
        <v>0</v>
      </c>
      <c r="L17" s="27">
        <v>24150</v>
      </c>
      <c r="M17" s="27">
        <v>72450</v>
      </c>
      <c r="N17" s="27">
        <v>48300</v>
      </c>
      <c r="O17" s="27">
        <v>96600</v>
      </c>
      <c r="P17" s="35">
        <v>46270</v>
      </c>
      <c r="Q17" s="35">
        <v>46634</v>
      </c>
    </row>
    <row r="18" s="2" customFormat="1" ht="26" customHeight="1" spans="1:17">
      <c r="A18" s="15">
        <v>15</v>
      </c>
      <c r="B18" s="32" t="s">
        <v>62</v>
      </c>
      <c r="C18" s="25" t="s">
        <v>38</v>
      </c>
      <c r="D18" s="25" t="s">
        <v>63</v>
      </c>
      <c r="E18" s="33" t="s">
        <v>50</v>
      </c>
      <c r="F18" s="25" t="s">
        <v>58</v>
      </c>
      <c r="G18" s="32">
        <v>18.8</v>
      </c>
      <c r="H18" s="19">
        <v>15000</v>
      </c>
      <c r="I18" s="34">
        <v>282000</v>
      </c>
      <c r="J18" s="27">
        <v>22560</v>
      </c>
      <c r="K18" s="27">
        <v>0</v>
      </c>
      <c r="L18" s="27">
        <v>2256</v>
      </c>
      <c r="M18" s="27">
        <v>6768</v>
      </c>
      <c r="N18" s="27">
        <v>4512</v>
      </c>
      <c r="O18" s="27">
        <v>9024</v>
      </c>
      <c r="P18" s="35">
        <v>46270</v>
      </c>
      <c r="Q18" s="35">
        <v>46634</v>
      </c>
    </row>
    <row r="19" s="2" customFormat="1" ht="26" customHeight="1" spans="1:17">
      <c r="A19" s="15">
        <v>16</v>
      </c>
      <c r="B19" s="32" t="s">
        <v>64</v>
      </c>
      <c r="C19" s="25" t="s">
        <v>38</v>
      </c>
      <c r="D19" s="25" t="s">
        <v>65</v>
      </c>
      <c r="E19" s="33" t="s">
        <v>50</v>
      </c>
      <c r="F19" s="25" t="s">
        <v>66</v>
      </c>
      <c r="G19" s="32">
        <v>19.4</v>
      </c>
      <c r="H19" s="19">
        <v>10000</v>
      </c>
      <c r="I19" s="34">
        <v>194000</v>
      </c>
      <c r="J19" s="27">
        <v>15520</v>
      </c>
      <c r="K19" s="27">
        <v>0</v>
      </c>
      <c r="L19" s="27">
        <v>1552</v>
      </c>
      <c r="M19" s="27">
        <v>4656</v>
      </c>
      <c r="N19" s="27">
        <v>3104</v>
      </c>
      <c r="O19" s="27">
        <v>6208</v>
      </c>
      <c r="P19" s="35">
        <v>46270</v>
      </c>
      <c r="Q19" s="35">
        <v>46634</v>
      </c>
    </row>
    <row r="20" s="2" customFormat="1" ht="26" customHeight="1" spans="1:17">
      <c r="A20" s="15">
        <v>17</v>
      </c>
      <c r="B20" s="32" t="s">
        <v>67</v>
      </c>
      <c r="C20" s="25" t="s">
        <v>38</v>
      </c>
      <c r="D20" s="25" t="s">
        <v>68</v>
      </c>
      <c r="E20" s="33" t="s">
        <v>50</v>
      </c>
      <c r="F20" s="25" t="s">
        <v>58</v>
      </c>
      <c r="G20" s="32">
        <v>26.7</v>
      </c>
      <c r="H20" s="19">
        <v>15000</v>
      </c>
      <c r="I20" s="34">
        <v>400500</v>
      </c>
      <c r="J20" s="27">
        <v>32040</v>
      </c>
      <c r="K20" s="27">
        <v>0</v>
      </c>
      <c r="L20" s="27">
        <v>3204</v>
      </c>
      <c r="M20" s="27">
        <v>9612</v>
      </c>
      <c r="N20" s="27">
        <v>6408</v>
      </c>
      <c r="O20" s="27">
        <v>12816</v>
      </c>
      <c r="P20" s="35">
        <v>46273</v>
      </c>
      <c r="Q20" s="35">
        <v>46637</v>
      </c>
    </row>
    <row r="21" s="2" customFormat="1" ht="26" customHeight="1" spans="1:17">
      <c r="A21" s="15">
        <v>18</v>
      </c>
      <c r="B21" s="32" t="s">
        <v>69</v>
      </c>
      <c r="C21" s="25" t="s">
        <v>38</v>
      </c>
      <c r="D21" s="25" t="s">
        <v>68</v>
      </c>
      <c r="E21" s="33" t="s">
        <v>50</v>
      </c>
      <c r="F21" s="25" t="s">
        <v>58</v>
      </c>
      <c r="G21" s="32">
        <v>91.64</v>
      </c>
      <c r="H21" s="19">
        <v>15000</v>
      </c>
      <c r="I21" s="34">
        <v>4123800</v>
      </c>
      <c r="J21" s="27">
        <v>164952</v>
      </c>
      <c r="K21" s="27">
        <v>0</v>
      </c>
      <c r="L21" s="27">
        <v>16495.2</v>
      </c>
      <c r="M21" s="27">
        <v>49485.6</v>
      </c>
      <c r="N21" s="27">
        <v>32990.4</v>
      </c>
      <c r="O21" s="27">
        <v>65980.8</v>
      </c>
      <c r="P21" s="35">
        <v>46273</v>
      </c>
      <c r="Q21" s="35">
        <v>46637</v>
      </c>
    </row>
    <row r="22" s="2" customFormat="1" ht="26" customHeight="1" spans="1:17">
      <c r="A22" s="15">
        <v>19</v>
      </c>
      <c r="B22" s="32" t="s">
        <v>70</v>
      </c>
      <c r="C22" s="25" t="s">
        <v>38</v>
      </c>
      <c r="D22" s="25" t="s">
        <v>71</v>
      </c>
      <c r="E22" s="33" t="s">
        <v>50</v>
      </c>
      <c r="F22" s="25" t="s">
        <v>58</v>
      </c>
      <c r="G22" s="32">
        <v>14.4</v>
      </c>
      <c r="H22" s="19">
        <v>15000</v>
      </c>
      <c r="I22" s="34">
        <v>216000</v>
      </c>
      <c r="J22" s="27">
        <v>17280</v>
      </c>
      <c r="K22" s="27">
        <v>0</v>
      </c>
      <c r="L22" s="27">
        <v>1728</v>
      </c>
      <c r="M22" s="27">
        <v>5184</v>
      </c>
      <c r="N22" s="27">
        <v>3456</v>
      </c>
      <c r="O22" s="27">
        <v>6912</v>
      </c>
      <c r="P22" s="35">
        <v>46270</v>
      </c>
      <c r="Q22" s="35">
        <v>46634</v>
      </c>
    </row>
    <row r="23" s="2" customFormat="1" ht="26" customHeight="1" spans="1:17">
      <c r="A23" s="15">
        <v>20</v>
      </c>
      <c r="B23" s="32" t="s">
        <v>72</v>
      </c>
      <c r="C23" s="25" t="s">
        <v>21</v>
      </c>
      <c r="D23" s="25" t="s">
        <v>26</v>
      </c>
      <c r="E23" s="33" t="s">
        <v>50</v>
      </c>
      <c r="F23" s="25" t="s">
        <v>73</v>
      </c>
      <c r="G23" s="32">
        <v>43.9</v>
      </c>
      <c r="H23" s="19">
        <v>20000</v>
      </c>
      <c r="I23" s="34">
        <v>878000</v>
      </c>
      <c r="J23" s="27">
        <v>70240</v>
      </c>
      <c r="K23" s="27">
        <v>0</v>
      </c>
      <c r="L23" s="27">
        <v>7024</v>
      </c>
      <c r="M23" s="27">
        <v>21072</v>
      </c>
      <c r="N23" s="27">
        <v>14048</v>
      </c>
      <c r="O23" s="27">
        <v>28096</v>
      </c>
      <c r="P23" s="35">
        <v>46275</v>
      </c>
      <c r="Q23" s="35">
        <v>46639</v>
      </c>
    </row>
    <row r="24" s="2" customFormat="1" ht="26" customHeight="1" spans="1:17">
      <c r="A24" s="15">
        <v>21</v>
      </c>
      <c r="B24" s="32" t="s">
        <v>74</v>
      </c>
      <c r="C24" s="25" t="s">
        <v>38</v>
      </c>
      <c r="D24" s="25" t="s">
        <v>75</v>
      </c>
      <c r="E24" s="33" t="s">
        <v>50</v>
      </c>
      <c r="F24" s="25" t="s">
        <v>76</v>
      </c>
      <c r="G24" s="32">
        <v>53.64</v>
      </c>
      <c r="H24" s="19">
        <v>15000</v>
      </c>
      <c r="I24" s="34">
        <v>804600</v>
      </c>
      <c r="J24" s="27">
        <v>64368</v>
      </c>
      <c r="K24" s="27">
        <v>0</v>
      </c>
      <c r="L24" s="27">
        <v>6436.8</v>
      </c>
      <c r="M24" s="27">
        <v>19310.4</v>
      </c>
      <c r="N24" s="27">
        <v>12873.6</v>
      </c>
      <c r="O24" s="27">
        <v>25747.2</v>
      </c>
      <c r="P24" s="35">
        <v>46275</v>
      </c>
      <c r="Q24" s="35">
        <v>46639</v>
      </c>
    </row>
    <row r="25" s="2" customFormat="1" ht="26" customHeight="1" spans="1:17">
      <c r="A25" s="15">
        <v>22</v>
      </c>
      <c r="B25" s="32" t="s">
        <v>77</v>
      </c>
      <c r="C25" s="25" t="s">
        <v>38</v>
      </c>
      <c r="D25" s="25" t="s">
        <v>78</v>
      </c>
      <c r="E25" s="33" t="s">
        <v>50</v>
      </c>
      <c r="F25" s="25" t="s">
        <v>76</v>
      </c>
      <c r="G25" s="32">
        <v>240</v>
      </c>
      <c r="H25" s="19">
        <v>15000</v>
      </c>
      <c r="I25" s="34">
        <v>3600000</v>
      </c>
      <c r="J25" s="27">
        <v>288000</v>
      </c>
      <c r="K25" s="27">
        <v>0</v>
      </c>
      <c r="L25" s="27">
        <v>28800</v>
      </c>
      <c r="M25" s="27">
        <v>86400</v>
      </c>
      <c r="N25" s="27">
        <v>57600</v>
      </c>
      <c r="O25" s="27">
        <v>115200</v>
      </c>
      <c r="P25" s="35">
        <v>46276</v>
      </c>
      <c r="Q25" s="35">
        <v>46640</v>
      </c>
    </row>
    <row r="26" s="2" customFormat="1" ht="26" customHeight="1" spans="1:17">
      <c r="A26" s="15">
        <v>23</v>
      </c>
      <c r="B26" s="32" t="s">
        <v>79</v>
      </c>
      <c r="C26" s="25" t="s">
        <v>43</v>
      </c>
      <c r="D26" s="25" t="s">
        <v>80</v>
      </c>
      <c r="E26" s="33" t="s">
        <v>50</v>
      </c>
      <c r="F26" s="25" t="s">
        <v>55</v>
      </c>
      <c r="G26" s="32">
        <v>554.29</v>
      </c>
      <c r="H26" s="19">
        <v>20000</v>
      </c>
      <c r="I26" s="34">
        <v>22171600</v>
      </c>
      <c r="J26" s="27">
        <v>1108580</v>
      </c>
      <c r="K26" s="27">
        <v>0</v>
      </c>
      <c r="L26" s="27">
        <v>110858</v>
      </c>
      <c r="M26" s="27">
        <v>332574</v>
      </c>
      <c r="N26" s="27">
        <v>221716</v>
      </c>
      <c r="O26" s="27">
        <v>443432</v>
      </c>
      <c r="P26" s="35">
        <v>46280</v>
      </c>
      <c r="Q26" s="35">
        <v>46644</v>
      </c>
    </row>
    <row r="27" s="2" customFormat="1" ht="26" customHeight="1" spans="1:17">
      <c r="A27" s="15">
        <v>24</v>
      </c>
      <c r="B27" s="32" t="s">
        <v>81</v>
      </c>
      <c r="C27" s="25" t="s">
        <v>43</v>
      </c>
      <c r="D27" s="25" t="s">
        <v>80</v>
      </c>
      <c r="E27" s="33" t="s">
        <v>50</v>
      </c>
      <c r="F27" s="25" t="s">
        <v>82</v>
      </c>
      <c r="G27" s="32">
        <v>35.7</v>
      </c>
      <c r="H27" s="19">
        <v>10000</v>
      </c>
      <c r="I27" s="34">
        <v>714000</v>
      </c>
      <c r="J27" s="27">
        <v>35700</v>
      </c>
      <c r="K27" s="27">
        <v>0</v>
      </c>
      <c r="L27" s="27">
        <v>3570</v>
      </c>
      <c r="M27" s="27">
        <v>10710</v>
      </c>
      <c r="N27" s="27">
        <v>7140</v>
      </c>
      <c r="O27" s="27">
        <v>14280</v>
      </c>
      <c r="P27" s="35">
        <v>46280</v>
      </c>
      <c r="Q27" s="35">
        <v>46644</v>
      </c>
    </row>
    <row r="28" s="2" customFormat="1" ht="26" customHeight="1" spans="1:17">
      <c r="A28" s="15">
        <v>25</v>
      </c>
      <c r="B28" s="32" t="s">
        <v>83</v>
      </c>
      <c r="C28" s="25" t="s">
        <v>38</v>
      </c>
      <c r="D28" s="25" t="s">
        <v>84</v>
      </c>
      <c r="E28" s="33" t="s">
        <v>50</v>
      </c>
      <c r="F28" s="25" t="s">
        <v>82</v>
      </c>
      <c r="G28" s="32">
        <v>25.26</v>
      </c>
      <c r="H28" s="19">
        <v>10000</v>
      </c>
      <c r="I28" s="34">
        <v>252600</v>
      </c>
      <c r="J28" s="27">
        <v>20208</v>
      </c>
      <c r="K28" s="27">
        <v>0</v>
      </c>
      <c r="L28" s="27">
        <v>2020.8</v>
      </c>
      <c r="M28" s="27">
        <v>6062.4</v>
      </c>
      <c r="N28" s="27">
        <v>4041.6</v>
      </c>
      <c r="O28" s="27">
        <v>8083.2</v>
      </c>
      <c r="P28" s="35">
        <v>46278</v>
      </c>
      <c r="Q28" s="35">
        <v>46642</v>
      </c>
    </row>
    <row r="29" s="2" customFormat="1" ht="26" customHeight="1" spans="1:17">
      <c r="A29" s="15">
        <v>26</v>
      </c>
      <c r="B29" s="32" t="s">
        <v>85</v>
      </c>
      <c r="C29" s="25" t="s">
        <v>43</v>
      </c>
      <c r="D29" s="25" t="s">
        <v>86</v>
      </c>
      <c r="E29" s="33" t="s">
        <v>50</v>
      </c>
      <c r="F29" s="25" t="s">
        <v>87</v>
      </c>
      <c r="G29" s="32">
        <v>51.41</v>
      </c>
      <c r="H29" s="19">
        <v>15000</v>
      </c>
      <c r="I29" s="34">
        <v>771150</v>
      </c>
      <c r="J29" s="27">
        <v>61692</v>
      </c>
      <c r="K29" s="27">
        <v>0</v>
      </c>
      <c r="L29" s="27">
        <v>6169.2</v>
      </c>
      <c r="M29" s="27">
        <v>18507.6</v>
      </c>
      <c r="N29" s="27">
        <v>12338.4</v>
      </c>
      <c r="O29" s="27">
        <v>24676.8</v>
      </c>
      <c r="P29" s="35">
        <v>46280</v>
      </c>
      <c r="Q29" s="35">
        <v>46644</v>
      </c>
    </row>
    <row r="30" s="2" customFormat="1" ht="26" customHeight="1" spans="1:17">
      <c r="A30" s="15">
        <v>27</v>
      </c>
      <c r="B30" s="32" t="s">
        <v>88</v>
      </c>
      <c r="C30" s="25" t="s">
        <v>43</v>
      </c>
      <c r="D30" s="25" t="s">
        <v>80</v>
      </c>
      <c r="E30" s="33" t="s">
        <v>50</v>
      </c>
      <c r="F30" s="25" t="s">
        <v>89</v>
      </c>
      <c r="G30" s="32">
        <v>76.56</v>
      </c>
      <c r="H30" s="19">
        <v>15000</v>
      </c>
      <c r="I30" s="34">
        <v>2296800</v>
      </c>
      <c r="J30" s="27">
        <v>114840</v>
      </c>
      <c r="K30" s="27">
        <v>0</v>
      </c>
      <c r="L30" s="27">
        <v>11484</v>
      </c>
      <c r="M30" s="27">
        <v>34452</v>
      </c>
      <c r="N30" s="27">
        <v>22968</v>
      </c>
      <c r="O30" s="27">
        <v>45936</v>
      </c>
      <c r="P30" s="35">
        <v>46280</v>
      </c>
      <c r="Q30" s="35">
        <v>46644</v>
      </c>
    </row>
    <row r="31" s="2" customFormat="1" ht="26" customHeight="1" spans="1:17">
      <c r="A31" s="15">
        <v>28</v>
      </c>
      <c r="B31" s="32" t="s">
        <v>90</v>
      </c>
      <c r="C31" s="25" t="s">
        <v>38</v>
      </c>
      <c r="D31" s="25" t="s">
        <v>91</v>
      </c>
      <c r="E31" s="33" t="s">
        <v>50</v>
      </c>
      <c r="F31" s="25" t="s">
        <v>82</v>
      </c>
      <c r="G31" s="32">
        <v>11.2</v>
      </c>
      <c r="H31" s="19">
        <v>10000</v>
      </c>
      <c r="I31" s="34">
        <v>112000</v>
      </c>
      <c r="J31" s="27">
        <v>8960</v>
      </c>
      <c r="K31" s="27">
        <v>0</v>
      </c>
      <c r="L31" s="27">
        <v>896</v>
      </c>
      <c r="M31" s="27">
        <v>2688</v>
      </c>
      <c r="N31" s="27">
        <v>1792</v>
      </c>
      <c r="O31" s="27">
        <v>3584</v>
      </c>
      <c r="P31" s="35">
        <v>46278</v>
      </c>
      <c r="Q31" s="35">
        <v>46642</v>
      </c>
    </row>
    <row r="32" s="2" customFormat="1" ht="26" customHeight="1" spans="1:17">
      <c r="A32" s="15">
        <v>29</v>
      </c>
      <c r="B32" s="32" t="s">
        <v>92</v>
      </c>
      <c r="C32" s="25" t="s">
        <v>38</v>
      </c>
      <c r="D32" s="25" t="s">
        <v>93</v>
      </c>
      <c r="E32" s="33" t="s">
        <v>50</v>
      </c>
      <c r="F32" s="25" t="s">
        <v>87</v>
      </c>
      <c r="G32" s="32">
        <v>30</v>
      </c>
      <c r="H32" s="19">
        <v>15000</v>
      </c>
      <c r="I32" s="34">
        <v>450000</v>
      </c>
      <c r="J32" s="27">
        <v>36000</v>
      </c>
      <c r="K32" s="27">
        <v>0</v>
      </c>
      <c r="L32" s="27">
        <v>3600</v>
      </c>
      <c r="M32" s="27">
        <v>10800</v>
      </c>
      <c r="N32" s="27">
        <v>7200</v>
      </c>
      <c r="O32" s="27">
        <v>14400</v>
      </c>
      <c r="P32" s="35">
        <v>46280</v>
      </c>
      <c r="Q32" s="35">
        <v>46644</v>
      </c>
    </row>
    <row r="33" s="2" customFormat="1" ht="26" customHeight="1" spans="1:17">
      <c r="A33" s="15">
        <v>30</v>
      </c>
      <c r="B33" s="32" t="s">
        <v>94</v>
      </c>
      <c r="C33" s="25" t="s">
        <v>38</v>
      </c>
      <c r="D33" s="25" t="s">
        <v>95</v>
      </c>
      <c r="E33" s="33" t="s">
        <v>50</v>
      </c>
      <c r="F33" s="25" t="s">
        <v>96</v>
      </c>
      <c r="G33" s="32">
        <v>93.38</v>
      </c>
      <c r="H33" s="19">
        <v>15000</v>
      </c>
      <c r="I33" s="34">
        <v>1400700</v>
      </c>
      <c r="J33" s="27">
        <v>112056</v>
      </c>
      <c r="K33" s="27">
        <v>0</v>
      </c>
      <c r="L33" s="27">
        <v>11205.6</v>
      </c>
      <c r="M33" s="27">
        <v>33616.8</v>
      </c>
      <c r="N33" s="27">
        <v>22411.2</v>
      </c>
      <c r="O33" s="27">
        <v>44822.4</v>
      </c>
      <c r="P33" s="35">
        <v>46280</v>
      </c>
      <c r="Q33" s="35">
        <v>46644</v>
      </c>
    </row>
    <row r="34" s="2" customFormat="1" ht="26" customHeight="1" spans="1:17">
      <c r="A34" s="15">
        <v>31</v>
      </c>
      <c r="B34" s="32" t="s">
        <v>97</v>
      </c>
      <c r="C34" s="25" t="s">
        <v>38</v>
      </c>
      <c r="D34" s="25" t="s">
        <v>98</v>
      </c>
      <c r="E34" s="33" t="s">
        <v>50</v>
      </c>
      <c r="F34" s="25" t="s">
        <v>82</v>
      </c>
      <c r="G34" s="32">
        <v>76.5</v>
      </c>
      <c r="H34" s="19">
        <v>10000</v>
      </c>
      <c r="I34" s="34">
        <v>765000</v>
      </c>
      <c r="J34" s="27">
        <v>61200</v>
      </c>
      <c r="K34" s="27">
        <v>0</v>
      </c>
      <c r="L34" s="27">
        <v>6120</v>
      </c>
      <c r="M34" s="27">
        <v>18360</v>
      </c>
      <c r="N34" s="27">
        <v>12240</v>
      </c>
      <c r="O34" s="27">
        <v>24480</v>
      </c>
      <c r="P34" s="35">
        <v>46278</v>
      </c>
      <c r="Q34" s="35">
        <v>46642</v>
      </c>
    </row>
    <row r="35" s="2" customFormat="1" ht="26" customHeight="1" spans="1:17">
      <c r="A35" s="15">
        <v>32</v>
      </c>
      <c r="B35" s="32" t="s">
        <v>99</v>
      </c>
      <c r="C35" s="25" t="s">
        <v>60</v>
      </c>
      <c r="D35" s="25" t="s">
        <v>100</v>
      </c>
      <c r="E35" s="33" t="s">
        <v>50</v>
      </c>
      <c r="F35" s="25" t="s">
        <v>76</v>
      </c>
      <c r="G35" s="32">
        <v>33.4</v>
      </c>
      <c r="H35" s="19">
        <v>15000</v>
      </c>
      <c r="I35" s="34">
        <v>501000</v>
      </c>
      <c r="J35" s="27">
        <v>40080</v>
      </c>
      <c r="K35" s="27">
        <v>0</v>
      </c>
      <c r="L35" s="27">
        <v>4008</v>
      </c>
      <c r="M35" s="27">
        <v>12024</v>
      </c>
      <c r="N35" s="27">
        <v>8016</v>
      </c>
      <c r="O35" s="27">
        <v>16032</v>
      </c>
      <c r="P35" s="35">
        <v>46280</v>
      </c>
      <c r="Q35" s="35">
        <v>46644</v>
      </c>
    </row>
    <row r="36" s="2" customFormat="1" ht="26" customHeight="1" spans="1:17">
      <c r="A36" s="15">
        <v>33</v>
      </c>
      <c r="B36" s="32" t="s">
        <v>101</v>
      </c>
      <c r="C36" s="25" t="s">
        <v>38</v>
      </c>
      <c r="D36" s="25" t="s">
        <v>102</v>
      </c>
      <c r="E36" s="33" t="s">
        <v>50</v>
      </c>
      <c r="F36" s="25" t="s">
        <v>87</v>
      </c>
      <c r="G36" s="32">
        <v>34.6</v>
      </c>
      <c r="H36" s="19">
        <v>15000</v>
      </c>
      <c r="I36" s="34">
        <v>519000</v>
      </c>
      <c r="J36" s="27">
        <v>41520</v>
      </c>
      <c r="K36" s="27">
        <v>0</v>
      </c>
      <c r="L36" s="27">
        <v>4152</v>
      </c>
      <c r="M36" s="27">
        <v>12456</v>
      </c>
      <c r="N36" s="27">
        <v>8304</v>
      </c>
      <c r="O36" s="27">
        <v>16608</v>
      </c>
      <c r="P36" s="35">
        <v>46277</v>
      </c>
      <c r="Q36" s="35">
        <v>46641</v>
      </c>
    </row>
    <row r="37" s="2" customFormat="1" ht="26" customHeight="1" spans="1:17">
      <c r="A37" s="15">
        <v>34</v>
      </c>
      <c r="B37" s="32" t="s">
        <v>103</v>
      </c>
      <c r="C37" s="25" t="s">
        <v>38</v>
      </c>
      <c r="D37" s="25" t="s">
        <v>104</v>
      </c>
      <c r="E37" s="33" t="s">
        <v>50</v>
      </c>
      <c r="F37" s="25" t="s">
        <v>87</v>
      </c>
      <c r="G37" s="32">
        <v>45.5</v>
      </c>
      <c r="H37" s="19">
        <v>15000</v>
      </c>
      <c r="I37" s="34">
        <v>682500</v>
      </c>
      <c r="J37" s="27">
        <v>54600</v>
      </c>
      <c r="K37" s="27">
        <v>0</v>
      </c>
      <c r="L37" s="27">
        <v>5460</v>
      </c>
      <c r="M37" s="27">
        <v>16380</v>
      </c>
      <c r="N37" s="27">
        <v>10920</v>
      </c>
      <c r="O37" s="27">
        <v>21840</v>
      </c>
      <c r="P37" s="35">
        <v>46280</v>
      </c>
      <c r="Q37" s="35">
        <v>46644</v>
      </c>
    </row>
    <row r="38" s="2" customFormat="1" ht="26" customHeight="1" spans="1:17">
      <c r="A38" s="15">
        <v>35</v>
      </c>
      <c r="B38" s="32" t="s">
        <v>105</v>
      </c>
      <c r="C38" s="25" t="s">
        <v>38</v>
      </c>
      <c r="D38" s="25" t="s">
        <v>106</v>
      </c>
      <c r="E38" s="33" t="s">
        <v>50</v>
      </c>
      <c r="F38" s="25" t="s">
        <v>87</v>
      </c>
      <c r="G38" s="32">
        <v>11</v>
      </c>
      <c r="H38" s="19">
        <v>15000</v>
      </c>
      <c r="I38" s="34">
        <v>165000</v>
      </c>
      <c r="J38" s="27">
        <v>13200</v>
      </c>
      <c r="K38" s="27">
        <v>0</v>
      </c>
      <c r="L38" s="27">
        <v>1320</v>
      </c>
      <c r="M38" s="27">
        <v>3960</v>
      </c>
      <c r="N38" s="27">
        <v>2640</v>
      </c>
      <c r="O38" s="27">
        <v>5280</v>
      </c>
      <c r="P38" s="35">
        <v>46283</v>
      </c>
      <c r="Q38" s="35">
        <v>46647</v>
      </c>
    </row>
    <row r="39" s="2" customFormat="1" ht="26" customHeight="1" spans="1:17">
      <c r="A39" s="15">
        <v>36</v>
      </c>
      <c r="B39" s="32" t="s">
        <v>107</v>
      </c>
      <c r="C39" s="25" t="s">
        <v>38</v>
      </c>
      <c r="D39" s="25" t="s">
        <v>108</v>
      </c>
      <c r="E39" s="33" t="s">
        <v>50</v>
      </c>
      <c r="F39" s="25" t="s">
        <v>87</v>
      </c>
      <c r="G39" s="32">
        <v>22.6</v>
      </c>
      <c r="H39" s="19">
        <v>15000</v>
      </c>
      <c r="I39" s="34">
        <v>339000</v>
      </c>
      <c r="J39" s="27">
        <v>27120</v>
      </c>
      <c r="K39" s="27">
        <v>0</v>
      </c>
      <c r="L39" s="27">
        <v>2712</v>
      </c>
      <c r="M39" s="27">
        <v>8136</v>
      </c>
      <c r="N39" s="27">
        <v>5424</v>
      </c>
      <c r="O39" s="27">
        <v>10848</v>
      </c>
      <c r="P39" s="35">
        <v>46283</v>
      </c>
      <c r="Q39" s="35">
        <v>46647</v>
      </c>
    </row>
    <row r="40" s="2" customFormat="1" ht="26" customHeight="1" spans="1:17">
      <c r="A40" s="15">
        <v>37</v>
      </c>
      <c r="B40" s="32" t="s">
        <v>109</v>
      </c>
      <c r="C40" s="25" t="s">
        <v>21</v>
      </c>
      <c r="D40" s="25" t="s">
        <v>110</v>
      </c>
      <c r="E40" s="33" t="s">
        <v>50</v>
      </c>
      <c r="F40" s="25" t="s">
        <v>58</v>
      </c>
      <c r="G40" s="32">
        <v>22.7</v>
      </c>
      <c r="H40" s="19">
        <v>15000</v>
      </c>
      <c r="I40" s="34">
        <v>340500</v>
      </c>
      <c r="J40" s="27">
        <v>27240</v>
      </c>
      <c r="K40" s="27">
        <v>0</v>
      </c>
      <c r="L40" s="27">
        <v>2724</v>
      </c>
      <c r="M40" s="27">
        <v>8172</v>
      </c>
      <c r="N40" s="27">
        <v>5448</v>
      </c>
      <c r="O40" s="27">
        <v>10896</v>
      </c>
      <c r="P40" s="35">
        <v>46285</v>
      </c>
      <c r="Q40" s="35">
        <v>46649</v>
      </c>
    </row>
    <row r="41" s="2" customFormat="1" ht="26" customHeight="1" spans="1:17">
      <c r="A41" s="15">
        <v>38</v>
      </c>
      <c r="B41" s="32" t="s">
        <v>111</v>
      </c>
      <c r="C41" s="25" t="s">
        <v>38</v>
      </c>
      <c r="D41" s="25" t="s">
        <v>112</v>
      </c>
      <c r="E41" s="33" t="s">
        <v>50</v>
      </c>
      <c r="F41" s="25" t="s">
        <v>58</v>
      </c>
      <c r="G41" s="32">
        <v>25.6</v>
      </c>
      <c r="H41" s="19">
        <v>15000</v>
      </c>
      <c r="I41" s="34">
        <v>384000</v>
      </c>
      <c r="J41" s="27">
        <v>30720</v>
      </c>
      <c r="K41" s="27">
        <v>0</v>
      </c>
      <c r="L41" s="27">
        <v>3072</v>
      </c>
      <c r="M41" s="27">
        <v>9216</v>
      </c>
      <c r="N41" s="27">
        <v>6144</v>
      </c>
      <c r="O41" s="27">
        <v>12288</v>
      </c>
      <c r="P41" s="35">
        <v>46281</v>
      </c>
      <c r="Q41" s="35">
        <v>46645</v>
      </c>
    </row>
    <row r="42" s="2" customFormat="1" ht="26" customHeight="1" spans="1:17">
      <c r="A42" s="15">
        <v>39</v>
      </c>
      <c r="B42" s="32" t="s">
        <v>113</v>
      </c>
      <c r="C42" s="25" t="s">
        <v>38</v>
      </c>
      <c r="D42" s="25" t="s">
        <v>114</v>
      </c>
      <c r="E42" s="33" t="s">
        <v>50</v>
      </c>
      <c r="F42" s="25" t="s">
        <v>58</v>
      </c>
      <c r="G42" s="32">
        <v>38</v>
      </c>
      <c r="H42" s="19">
        <v>15000</v>
      </c>
      <c r="I42" s="34">
        <v>570000</v>
      </c>
      <c r="J42" s="27">
        <v>45600</v>
      </c>
      <c r="K42" s="27">
        <v>0</v>
      </c>
      <c r="L42" s="27">
        <v>4560</v>
      </c>
      <c r="M42" s="27">
        <v>13680</v>
      </c>
      <c r="N42" s="27">
        <v>9120</v>
      </c>
      <c r="O42" s="27">
        <v>18240</v>
      </c>
      <c r="P42" s="35">
        <v>46283</v>
      </c>
      <c r="Q42" s="35">
        <v>46647</v>
      </c>
    </row>
    <row r="43" s="2" customFormat="1" ht="26" customHeight="1" spans="1:17">
      <c r="A43" s="15">
        <v>40</v>
      </c>
      <c r="B43" s="32" t="s">
        <v>115</v>
      </c>
      <c r="C43" s="25" t="s">
        <v>38</v>
      </c>
      <c r="D43" s="25" t="s">
        <v>116</v>
      </c>
      <c r="E43" s="33" t="s">
        <v>50</v>
      </c>
      <c r="F43" s="25" t="s">
        <v>87</v>
      </c>
      <c r="G43" s="32">
        <v>43.4</v>
      </c>
      <c r="H43" s="19">
        <v>15000</v>
      </c>
      <c r="I43" s="34">
        <v>651000</v>
      </c>
      <c r="J43" s="27">
        <v>52080</v>
      </c>
      <c r="K43" s="27">
        <v>0</v>
      </c>
      <c r="L43" s="27">
        <v>5208</v>
      </c>
      <c r="M43" s="27">
        <v>15624</v>
      </c>
      <c r="N43" s="27">
        <v>10416</v>
      </c>
      <c r="O43" s="27">
        <v>20832</v>
      </c>
      <c r="P43" s="35">
        <v>46284</v>
      </c>
      <c r="Q43" s="35">
        <v>46648</v>
      </c>
    </row>
    <row r="44" s="2" customFormat="1" ht="26" customHeight="1" spans="1:17">
      <c r="A44" s="15">
        <v>41</v>
      </c>
      <c r="B44" s="32" t="s">
        <v>117</v>
      </c>
      <c r="C44" s="25" t="s">
        <v>38</v>
      </c>
      <c r="D44" s="25" t="s">
        <v>118</v>
      </c>
      <c r="E44" s="33" t="s">
        <v>50</v>
      </c>
      <c r="F44" s="25" t="s">
        <v>87</v>
      </c>
      <c r="G44" s="32">
        <v>43.9</v>
      </c>
      <c r="H44" s="19">
        <v>15000</v>
      </c>
      <c r="I44" s="34">
        <v>658500</v>
      </c>
      <c r="J44" s="27">
        <v>52680</v>
      </c>
      <c r="K44" s="27">
        <v>0</v>
      </c>
      <c r="L44" s="27">
        <v>5268</v>
      </c>
      <c r="M44" s="27">
        <v>15804</v>
      </c>
      <c r="N44" s="27">
        <v>10536</v>
      </c>
      <c r="O44" s="27">
        <v>21072</v>
      </c>
      <c r="P44" s="35">
        <v>46283</v>
      </c>
      <c r="Q44" s="35">
        <v>46647</v>
      </c>
    </row>
    <row r="45" s="2" customFormat="1" ht="26" customHeight="1" spans="1:17">
      <c r="A45" s="15">
        <v>42</v>
      </c>
      <c r="B45" s="32" t="s">
        <v>119</v>
      </c>
      <c r="C45" s="25" t="s">
        <v>38</v>
      </c>
      <c r="D45" s="25" t="s">
        <v>120</v>
      </c>
      <c r="E45" s="33" t="s">
        <v>50</v>
      </c>
      <c r="F45" s="25" t="s">
        <v>76</v>
      </c>
      <c r="G45" s="32">
        <v>59.8</v>
      </c>
      <c r="H45" s="19">
        <v>15000</v>
      </c>
      <c r="I45" s="34">
        <v>897000</v>
      </c>
      <c r="J45" s="27">
        <v>71760</v>
      </c>
      <c r="K45" s="27">
        <v>0</v>
      </c>
      <c r="L45" s="27">
        <v>7176</v>
      </c>
      <c r="M45" s="27">
        <v>21528</v>
      </c>
      <c r="N45" s="27">
        <v>14352</v>
      </c>
      <c r="O45" s="27">
        <v>28704</v>
      </c>
      <c r="P45" s="35">
        <v>46281</v>
      </c>
      <c r="Q45" s="35">
        <v>46645</v>
      </c>
    </row>
    <row r="46" s="2" customFormat="1" ht="26" customHeight="1" spans="1:17">
      <c r="A46" s="15">
        <v>43</v>
      </c>
      <c r="B46" s="32" t="s">
        <v>121</v>
      </c>
      <c r="C46" s="25" t="s">
        <v>38</v>
      </c>
      <c r="D46" s="25" t="s">
        <v>122</v>
      </c>
      <c r="E46" s="33" t="s">
        <v>50</v>
      </c>
      <c r="F46" s="25" t="s">
        <v>58</v>
      </c>
      <c r="G46" s="32">
        <v>59.9</v>
      </c>
      <c r="H46" s="19">
        <v>15000</v>
      </c>
      <c r="I46" s="34">
        <v>898500</v>
      </c>
      <c r="J46" s="27">
        <v>71880</v>
      </c>
      <c r="K46" s="27">
        <v>0</v>
      </c>
      <c r="L46" s="27">
        <v>7188</v>
      </c>
      <c r="M46" s="27">
        <v>21564</v>
      </c>
      <c r="N46" s="27">
        <v>14376</v>
      </c>
      <c r="O46" s="27">
        <v>28752</v>
      </c>
      <c r="P46" s="35">
        <v>46281</v>
      </c>
      <c r="Q46" s="35">
        <v>46645</v>
      </c>
    </row>
    <row r="47" s="2" customFormat="1" ht="26" customHeight="1" spans="1:17">
      <c r="A47" s="15">
        <v>44</v>
      </c>
      <c r="B47" s="32" t="s">
        <v>123</v>
      </c>
      <c r="C47" s="25" t="s">
        <v>38</v>
      </c>
      <c r="D47" s="25" t="s">
        <v>124</v>
      </c>
      <c r="E47" s="33" t="s">
        <v>50</v>
      </c>
      <c r="F47" s="25" t="s">
        <v>73</v>
      </c>
      <c r="G47" s="32">
        <v>56.4</v>
      </c>
      <c r="H47" s="19">
        <v>20000</v>
      </c>
      <c r="I47" s="34">
        <v>1128000</v>
      </c>
      <c r="J47" s="27">
        <v>90240</v>
      </c>
      <c r="K47" s="27">
        <v>0</v>
      </c>
      <c r="L47" s="27">
        <v>9024</v>
      </c>
      <c r="M47" s="27">
        <v>27072</v>
      </c>
      <c r="N47" s="27">
        <v>18048</v>
      </c>
      <c r="O47" s="27">
        <v>36096</v>
      </c>
      <c r="P47" s="35">
        <v>46281</v>
      </c>
      <c r="Q47" s="35">
        <v>46645</v>
      </c>
    </row>
    <row r="48" s="2" customFormat="1" ht="26" customHeight="1" spans="1:17">
      <c r="A48" s="15">
        <v>45</v>
      </c>
      <c r="B48" s="32" t="s">
        <v>125</v>
      </c>
      <c r="C48" s="25" t="s">
        <v>29</v>
      </c>
      <c r="D48" s="25" t="s">
        <v>126</v>
      </c>
      <c r="E48" s="33" t="s">
        <v>50</v>
      </c>
      <c r="F48" s="25" t="s">
        <v>127</v>
      </c>
      <c r="G48" s="32">
        <v>721.75</v>
      </c>
      <c r="H48" s="19">
        <v>20000</v>
      </c>
      <c r="I48" s="34">
        <v>28870000</v>
      </c>
      <c r="J48" s="27">
        <v>1443500</v>
      </c>
      <c r="K48" s="27">
        <v>0</v>
      </c>
      <c r="L48" s="27">
        <v>144350</v>
      </c>
      <c r="M48" s="27">
        <v>433050</v>
      </c>
      <c r="N48" s="27">
        <v>288700</v>
      </c>
      <c r="O48" s="27">
        <v>577400</v>
      </c>
      <c r="P48" s="35">
        <v>46282</v>
      </c>
      <c r="Q48" s="35">
        <v>46646</v>
      </c>
    </row>
    <row r="49" s="2" customFormat="1" ht="26" customHeight="1" spans="1:17">
      <c r="A49" s="15">
        <v>46</v>
      </c>
      <c r="B49" s="32" t="s">
        <v>128</v>
      </c>
      <c r="C49" s="25" t="s">
        <v>38</v>
      </c>
      <c r="D49" s="25" t="s">
        <v>129</v>
      </c>
      <c r="E49" s="33" t="s">
        <v>50</v>
      </c>
      <c r="F49" s="25" t="s">
        <v>58</v>
      </c>
      <c r="G49" s="22">
        <v>30.9</v>
      </c>
      <c r="H49" s="19">
        <v>15000</v>
      </c>
      <c r="I49" s="34">
        <v>463500</v>
      </c>
      <c r="J49" s="27">
        <v>37080</v>
      </c>
      <c r="K49" s="27">
        <v>0</v>
      </c>
      <c r="L49" s="27">
        <v>3708</v>
      </c>
      <c r="M49" s="27">
        <v>11124</v>
      </c>
      <c r="N49" s="27">
        <v>7416</v>
      </c>
      <c r="O49" s="27">
        <v>14832</v>
      </c>
      <c r="P49" s="35">
        <v>46285</v>
      </c>
      <c r="Q49" s="35">
        <v>46649</v>
      </c>
    </row>
    <row r="50" s="2" customFormat="1" ht="26" customHeight="1" spans="1:17">
      <c r="A50" s="15">
        <v>47</v>
      </c>
      <c r="B50" s="32" t="s">
        <v>130</v>
      </c>
      <c r="C50" s="25" t="s">
        <v>38</v>
      </c>
      <c r="D50" s="25" t="s">
        <v>131</v>
      </c>
      <c r="E50" s="33" t="s">
        <v>50</v>
      </c>
      <c r="F50" s="25" t="s">
        <v>55</v>
      </c>
      <c r="G50" s="32">
        <v>133.28</v>
      </c>
      <c r="H50" s="19">
        <v>20000</v>
      </c>
      <c r="I50" s="34">
        <v>5331200</v>
      </c>
      <c r="J50" s="27">
        <v>266560</v>
      </c>
      <c r="K50" s="27">
        <v>0</v>
      </c>
      <c r="L50" s="27">
        <v>26656</v>
      </c>
      <c r="M50" s="27">
        <v>79968</v>
      </c>
      <c r="N50" s="27">
        <v>53312</v>
      </c>
      <c r="O50" s="27">
        <v>106624</v>
      </c>
      <c r="P50" s="35">
        <v>46285</v>
      </c>
      <c r="Q50" s="35">
        <v>46649</v>
      </c>
    </row>
    <row r="51" s="2" customFormat="1" ht="26" customHeight="1" spans="1:17">
      <c r="A51" s="15">
        <v>48</v>
      </c>
      <c r="B51" s="32" t="s">
        <v>132</v>
      </c>
      <c r="C51" s="25" t="s">
        <v>21</v>
      </c>
      <c r="D51" s="25" t="s">
        <v>133</v>
      </c>
      <c r="E51" s="33" t="s">
        <v>50</v>
      </c>
      <c r="F51" s="25" t="s">
        <v>58</v>
      </c>
      <c r="G51" s="32">
        <v>120.5</v>
      </c>
      <c r="H51" s="19">
        <v>15000</v>
      </c>
      <c r="I51" s="34">
        <v>1807500</v>
      </c>
      <c r="J51" s="27">
        <v>144600</v>
      </c>
      <c r="K51" s="27">
        <v>0</v>
      </c>
      <c r="L51" s="27">
        <v>14460</v>
      </c>
      <c r="M51" s="27">
        <v>43380</v>
      </c>
      <c r="N51" s="27">
        <v>28920</v>
      </c>
      <c r="O51" s="27">
        <v>57840</v>
      </c>
      <c r="P51" s="35">
        <v>46287</v>
      </c>
      <c r="Q51" s="35">
        <v>46651</v>
      </c>
    </row>
    <row r="52" s="2" customFormat="1" ht="26" customHeight="1" spans="1:17">
      <c r="A52" s="15">
        <v>49</v>
      </c>
      <c r="B52" s="32" t="s">
        <v>134</v>
      </c>
      <c r="C52" s="25" t="s">
        <v>38</v>
      </c>
      <c r="D52" s="25" t="s">
        <v>135</v>
      </c>
      <c r="E52" s="33" t="s">
        <v>50</v>
      </c>
      <c r="F52" s="25" t="s">
        <v>82</v>
      </c>
      <c r="G52" s="32">
        <v>111.7</v>
      </c>
      <c r="H52" s="19">
        <v>10000</v>
      </c>
      <c r="I52" s="34">
        <v>1117000</v>
      </c>
      <c r="J52" s="27">
        <v>89360</v>
      </c>
      <c r="K52" s="27">
        <v>0</v>
      </c>
      <c r="L52" s="27">
        <v>8936</v>
      </c>
      <c r="M52" s="27">
        <v>26808</v>
      </c>
      <c r="N52" s="27">
        <v>17872</v>
      </c>
      <c r="O52" s="27">
        <v>35744</v>
      </c>
      <c r="P52" s="35">
        <v>46295</v>
      </c>
      <c r="Q52" s="35">
        <v>46659</v>
      </c>
    </row>
    <row r="53" s="2" customFormat="1" ht="26" customHeight="1" spans="1:17">
      <c r="A53" s="15">
        <v>50</v>
      </c>
      <c r="B53" s="32" t="s">
        <v>136</v>
      </c>
      <c r="C53" s="25" t="s">
        <v>60</v>
      </c>
      <c r="D53" s="25" t="s">
        <v>137</v>
      </c>
      <c r="E53" s="33" t="s">
        <v>50</v>
      </c>
      <c r="F53" s="25" t="s">
        <v>127</v>
      </c>
      <c r="G53" s="32">
        <v>44.5</v>
      </c>
      <c r="H53" s="19">
        <v>20000</v>
      </c>
      <c r="I53" s="34">
        <v>890000</v>
      </c>
      <c r="J53" s="27">
        <v>71200</v>
      </c>
      <c r="K53" s="27">
        <v>0</v>
      </c>
      <c r="L53" s="27">
        <v>7120</v>
      </c>
      <c r="M53" s="27">
        <v>21360</v>
      </c>
      <c r="N53" s="27">
        <v>14240</v>
      </c>
      <c r="O53" s="27">
        <v>28480</v>
      </c>
      <c r="P53" s="35">
        <v>46287</v>
      </c>
      <c r="Q53" s="35">
        <v>46651</v>
      </c>
    </row>
    <row r="54" s="2" customFormat="1" ht="26" customHeight="1" spans="1:17">
      <c r="A54" s="15">
        <v>51</v>
      </c>
      <c r="B54" s="32" t="s">
        <v>138</v>
      </c>
      <c r="C54" s="25" t="s">
        <v>21</v>
      </c>
      <c r="D54" s="25" t="s">
        <v>139</v>
      </c>
      <c r="E54" s="33" t="s">
        <v>50</v>
      </c>
      <c r="F54" s="25" t="s">
        <v>58</v>
      </c>
      <c r="G54" s="32">
        <v>127.9</v>
      </c>
      <c r="H54" s="19">
        <v>15000</v>
      </c>
      <c r="I54" s="34">
        <v>1918500</v>
      </c>
      <c r="J54" s="27">
        <v>153480</v>
      </c>
      <c r="K54" s="27">
        <v>0</v>
      </c>
      <c r="L54" s="27">
        <v>15348</v>
      </c>
      <c r="M54" s="27">
        <v>46044</v>
      </c>
      <c r="N54" s="27">
        <v>30696</v>
      </c>
      <c r="O54" s="27">
        <v>61392</v>
      </c>
      <c r="P54" s="35">
        <v>46287</v>
      </c>
      <c r="Q54" s="35">
        <v>46651</v>
      </c>
    </row>
    <row r="55" s="2" customFormat="1" ht="26" customHeight="1" spans="1:17">
      <c r="A55" s="15">
        <v>52</v>
      </c>
      <c r="B55" s="32" t="s">
        <v>140</v>
      </c>
      <c r="C55" s="25" t="s">
        <v>38</v>
      </c>
      <c r="D55" s="25" t="s">
        <v>141</v>
      </c>
      <c r="E55" s="33" t="s">
        <v>50</v>
      </c>
      <c r="F55" s="25" t="s">
        <v>87</v>
      </c>
      <c r="G55" s="32">
        <v>8.5</v>
      </c>
      <c r="H55" s="19">
        <v>15000</v>
      </c>
      <c r="I55" s="34">
        <v>255000</v>
      </c>
      <c r="J55" s="27">
        <v>12750</v>
      </c>
      <c r="K55" s="27">
        <v>0</v>
      </c>
      <c r="L55" s="27">
        <v>1275</v>
      </c>
      <c r="M55" s="27">
        <v>3825</v>
      </c>
      <c r="N55" s="27">
        <v>2550</v>
      </c>
      <c r="O55" s="27">
        <v>5100</v>
      </c>
      <c r="P55" s="35">
        <v>46287</v>
      </c>
      <c r="Q55" s="35">
        <v>46651</v>
      </c>
    </row>
    <row r="56" s="2" customFormat="1" ht="26" customHeight="1" spans="1:17">
      <c r="A56" s="15">
        <v>53</v>
      </c>
      <c r="B56" s="32" t="s">
        <v>142</v>
      </c>
      <c r="C56" s="25" t="s">
        <v>38</v>
      </c>
      <c r="D56" s="25" t="s">
        <v>143</v>
      </c>
      <c r="E56" s="33" t="s">
        <v>50</v>
      </c>
      <c r="F56" s="25" t="s">
        <v>127</v>
      </c>
      <c r="G56" s="32">
        <v>453.34</v>
      </c>
      <c r="H56" s="19">
        <v>20000</v>
      </c>
      <c r="I56" s="34">
        <v>9066800</v>
      </c>
      <c r="J56" s="27">
        <v>725344</v>
      </c>
      <c r="K56" s="27">
        <v>0</v>
      </c>
      <c r="L56" s="27">
        <v>72534.4</v>
      </c>
      <c r="M56" s="27">
        <v>217603.2</v>
      </c>
      <c r="N56" s="27">
        <v>145068.8</v>
      </c>
      <c r="O56" s="27">
        <v>290137.6</v>
      </c>
      <c r="P56" s="35">
        <v>46288</v>
      </c>
      <c r="Q56" s="35">
        <v>46652</v>
      </c>
    </row>
    <row r="57" s="2" customFormat="1" ht="26" customHeight="1" spans="1:17">
      <c r="A57" s="15">
        <v>54</v>
      </c>
      <c r="B57" s="32" t="s">
        <v>144</v>
      </c>
      <c r="C57" s="25" t="s">
        <v>38</v>
      </c>
      <c r="D57" s="25" t="s">
        <v>145</v>
      </c>
      <c r="E57" s="33" t="s">
        <v>50</v>
      </c>
      <c r="F57" s="25" t="s">
        <v>87</v>
      </c>
      <c r="G57" s="32">
        <v>81.2</v>
      </c>
      <c r="H57" s="19">
        <v>15000</v>
      </c>
      <c r="I57" s="34">
        <v>2436000</v>
      </c>
      <c r="J57" s="27">
        <v>121800</v>
      </c>
      <c r="K57" s="27">
        <v>0</v>
      </c>
      <c r="L57" s="27">
        <v>12180</v>
      </c>
      <c r="M57" s="27">
        <v>36540</v>
      </c>
      <c r="N57" s="27">
        <v>24360</v>
      </c>
      <c r="O57" s="27">
        <v>48720</v>
      </c>
      <c r="P57" s="35">
        <v>46288</v>
      </c>
      <c r="Q57" s="35">
        <v>46652</v>
      </c>
    </row>
    <row r="58" s="2" customFormat="1" ht="26" customHeight="1" spans="1:17">
      <c r="A58" s="15">
        <v>55</v>
      </c>
      <c r="B58" s="32" t="s">
        <v>146</v>
      </c>
      <c r="C58" s="25" t="s">
        <v>38</v>
      </c>
      <c r="D58" s="25" t="s">
        <v>147</v>
      </c>
      <c r="E58" s="33" t="s">
        <v>50</v>
      </c>
      <c r="F58" s="25" t="s">
        <v>58</v>
      </c>
      <c r="G58" s="32">
        <v>12.5</v>
      </c>
      <c r="H58" s="19">
        <v>15000</v>
      </c>
      <c r="I58" s="34">
        <v>187500</v>
      </c>
      <c r="J58" s="27">
        <v>15000</v>
      </c>
      <c r="K58" s="27">
        <v>0</v>
      </c>
      <c r="L58" s="27">
        <v>1500</v>
      </c>
      <c r="M58" s="27">
        <v>4500</v>
      </c>
      <c r="N58" s="27">
        <v>3000</v>
      </c>
      <c r="O58" s="27">
        <v>6000</v>
      </c>
      <c r="P58" s="35">
        <v>46289</v>
      </c>
      <c r="Q58" s="35">
        <v>46653</v>
      </c>
    </row>
    <row r="59" s="2" customFormat="1" ht="26" customHeight="1" spans="1:17">
      <c r="A59" s="15">
        <v>56</v>
      </c>
      <c r="B59" s="32" t="s">
        <v>148</v>
      </c>
      <c r="C59" s="25" t="s">
        <v>149</v>
      </c>
      <c r="D59" s="25" t="s">
        <v>150</v>
      </c>
      <c r="E59" s="33" t="s">
        <v>50</v>
      </c>
      <c r="F59" s="25" t="s">
        <v>127</v>
      </c>
      <c r="G59" s="32">
        <v>12.3</v>
      </c>
      <c r="H59" s="19">
        <v>20000</v>
      </c>
      <c r="I59" s="34">
        <v>246000</v>
      </c>
      <c r="J59" s="27">
        <v>19680</v>
      </c>
      <c r="K59" s="27">
        <v>0</v>
      </c>
      <c r="L59" s="27">
        <v>1968</v>
      </c>
      <c r="M59" s="27">
        <v>5904</v>
      </c>
      <c r="N59" s="27">
        <v>3936</v>
      </c>
      <c r="O59" s="27">
        <v>7872</v>
      </c>
      <c r="P59" s="35">
        <v>46291</v>
      </c>
      <c r="Q59" s="35">
        <v>46655</v>
      </c>
    </row>
    <row r="60" s="2" customFormat="1" ht="26" customHeight="1" spans="1:17">
      <c r="A60" s="15">
        <v>57</v>
      </c>
      <c r="B60" s="32" t="s">
        <v>151</v>
      </c>
      <c r="C60" s="25" t="s">
        <v>38</v>
      </c>
      <c r="D60" s="25" t="s">
        <v>152</v>
      </c>
      <c r="E60" s="33" t="s">
        <v>50</v>
      </c>
      <c r="F60" s="25" t="s">
        <v>58</v>
      </c>
      <c r="G60" s="32">
        <v>22.8</v>
      </c>
      <c r="H60" s="19">
        <v>15000</v>
      </c>
      <c r="I60" s="34">
        <v>342000</v>
      </c>
      <c r="J60" s="27">
        <v>27360</v>
      </c>
      <c r="K60" s="27">
        <v>0</v>
      </c>
      <c r="L60" s="27">
        <v>2736</v>
      </c>
      <c r="M60" s="27">
        <v>8208</v>
      </c>
      <c r="N60" s="27">
        <v>5472</v>
      </c>
      <c r="O60" s="27">
        <v>10944</v>
      </c>
      <c r="P60" s="35">
        <v>46290</v>
      </c>
      <c r="Q60" s="35">
        <v>46654</v>
      </c>
    </row>
    <row r="61" s="2" customFormat="1" ht="26" customHeight="1" spans="1:17">
      <c r="A61" s="15">
        <v>58</v>
      </c>
      <c r="B61" s="32" t="s">
        <v>153</v>
      </c>
      <c r="C61" s="25" t="s">
        <v>38</v>
      </c>
      <c r="D61" s="25" t="s">
        <v>154</v>
      </c>
      <c r="E61" s="33" t="s">
        <v>50</v>
      </c>
      <c r="F61" s="25" t="s">
        <v>58</v>
      </c>
      <c r="G61" s="32">
        <v>25.7</v>
      </c>
      <c r="H61" s="19">
        <v>15000</v>
      </c>
      <c r="I61" s="34">
        <v>385500</v>
      </c>
      <c r="J61" s="27">
        <v>30840</v>
      </c>
      <c r="K61" s="27">
        <v>0</v>
      </c>
      <c r="L61" s="27">
        <v>3084</v>
      </c>
      <c r="M61" s="27">
        <v>9252</v>
      </c>
      <c r="N61" s="27">
        <v>6168</v>
      </c>
      <c r="O61" s="27">
        <v>12336</v>
      </c>
      <c r="P61" s="35">
        <v>46289</v>
      </c>
      <c r="Q61" s="35">
        <v>46653</v>
      </c>
    </row>
    <row r="62" s="2" customFormat="1" ht="26" customHeight="1" spans="1:17">
      <c r="A62" s="15">
        <v>59</v>
      </c>
      <c r="B62" s="32" t="s">
        <v>155</v>
      </c>
      <c r="C62" s="25" t="s">
        <v>38</v>
      </c>
      <c r="D62" s="25" t="s">
        <v>156</v>
      </c>
      <c r="E62" s="33" t="s">
        <v>50</v>
      </c>
      <c r="F62" s="25" t="s">
        <v>58</v>
      </c>
      <c r="G62" s="32">
        <v>29.2</v>
      </c>
      <c r="H62" s="19">
        <v>15000</v>
      </c>
      <c r="I62" s="34">
        <v>438000</v>
      </c>
      <c r="J62" s="27">
        <v>35040</v>
      </c>
      <c r="K62" s="27">
        <v>0</v>
      </c>
      <c r="L62" s="27">
        <v>3504</v>
      </c>
      <c r="M62" s="27">
        <v>10512</v>
      </c>
      <c r="N62" s="27">
        <v>7008</v>
      </c>
      <c r="O62" s="27">
        <v>14016</v>
      </c>
      <c r="P62" s="35">
        <v>46289</v>
      </c>
      <c r="Q62" s="35">
        <v>46653</v>
      </c>
    </row>
    <row r="63" s="2" customFormat="1" ht="26" customHeight="1" spans="1:17">
      <c r="A63" s="15">
        <v>60</v>
      </c>
      <c r="B63" s="32" t="s">
        <v>157</v>
      </c>
      <c r="C63" s="25" t="s">
        <v>38</v>
      </c>
      <c r="D63" s="25" t="s">
        <v>158</v>
      </c>
      <c r="E63" s="33" t="s">
        <v>50</v>
      </c>
      <c r="F63" s="25" t="s">
        <v>58</v>
      </c>
      <c r="G63" s="32">
        <v>34.7</v>
      </c>
      <c r="H63" s="19">
        <v>15000</v>
      </c>
      <c r="I63" s="34">
        <v>520500</v>
      </c>
      <c r="J63" s="27">
        <v>41640</v>
      </c>
      <c r="K63" s="27">
        <v>0</v>
      </c>
      <c r="L63" s="27">
        <v>4164</v>
      </c>
      <c r="M63" s="27">
        <v>12492</v>
      </c>
      <c r="N63" s="27">
        <v>8328</v>
      </c>
      <c r="O63" s="27">
        <v>16656</v>
      </c>
      <c r="P63" s="35">
        <v>46289</v>
      </c>
      <c r="Q63" s="35">
        <v>46653</v>
      </c>
    </row>
    <row r="64" s="2" customFormat="1" ht="26" customHeight="1" spans="1:17">
      <c r="A64" s="15">
        <v>61</v>
      </c>
      <c r="B64" s="32" t="s">
        <v>159</v>
      </c>
      <c r="C64" s="25" t="s">
        <v>149</v>
      </c>
      <c r="D64" s="25" t="s">
        <v>160</v>
      </c>
      <c r="E64" s="33" t="s">
        <v>50</v>
      </c>
      <c r="F64" s="25" t="s">
        <v>87</v>
      </c>
      <c r="G64" s="32">
        <v>79.06</v>
      </c>
      <c r="H64" s="19">
        <v>15000</v>
      </c>
      <c r="I64" s="34">
        <v>1185900</v>
      </c>
      <c r="J64" s="27">
        <v>94872</v>
      </c>
      <c r="K64" s="27">
        <v>0</v>
      </c>
      <c r="L64" s="27">
        <v>9487.2</v>
      </c>
      <c r="M64" s="27">
        <v>28461.6</v>
      </c>
      <c r="N64" s="27">
        <v>18974.4</v>
      </c>
      <c r="O64" s="27">
        <v>37948.8</v>
      </c>
      <c r="P64" s="35">
        <v>46289</v>
      </c>
      <c r="Q64" s="35">
        <v>46653</v>
      </c>
    </row>
    <row r="65" s="2" customFormat="1" ht="26" customHeight="1" spans="1:17">
      <c r="A65" s="15">
        <v>62</v>
      </c>
      <c r="B65" s="32" t="s">
        <v>161</v>
      </c>
      <c r="C65" s="25" t="s">
        <v>38</v>
      </c>
      <c r="D65" s="25" t="s">
        <v>162</v>
      </c>
      <c r="E65" s="33" t="s">
        <v>50</v>
      </c>
      <c r="F65" s="25" t="s">
        <v>127</v>
      </c>
      <c r="G65" s="32">
        <v>170.7</v>
      </c>
      <c r="H65" s="19">
        <v>20000</v>
      </c>
      <c r="I65" s="34">
        <v>3414000</v>
      </c>
      <c r="J65" s="27">
        <v>273120</v>
      </c>
      <c r="K65" s="27">
        <v>0</v>
      </c>
      <c r="L65" s="27">
        <v>27312</v>
      </c>
      <c r="M65" s="27">
        <v>81936</v>
      </c>
      <c r="N65" s="27">
        <v>54624</v>
      </c>
      <c r="O65" s="27">
        <v>109248</v>
      </c>
      <c r="P65" s="35">
        <v>46289</v>
      </c>
      <c r="Q65" s="35">
        <v>46653</v>
      </c>
    </row>
    <row r="66" s="2" customFormat="1" ht="26" customHeight="1" spans="1:17">
      <c r="A66" s="15">
        <v>63</v>
      </c>
      <c r="B66" s="32" t="s">
        <v>163</v>
      </c>
      <c r="C66" s="25" t="s">
        <v>38</v>
      </c>
      <c r="D66" s="25" t="s">
        <v>164</v>
      </c>
      <c r="E66" s="33" t="s">
        <v>50</v>
      </c>
      <c r="F66" s="25" t="s">
        <v>58</v>
      </c>
      <c r="G66" s="32">
        <v>24.9</v>
      </c>
      <c r="H66" s="19">
        <v>15000</v>
      </c>
      <c r="I66" s="34">
        <v>373500</v>
      </c>
      <c r="J66" s="27">
        <v>29880</v>
      </c>
      <c r="K66" s="27">
        <v>0</v>
      </c>
      <c r="L66" s="27">
        <v>2988</v>
      </c>
      <c r="M66" s="27">
        <v>8964</v>
      </c>
      <c r="N66" s="27">
        <v>5976</v>
      </c>
      <c r="O66" s="27">
        <v>11952</v>
      </c>
      <c r="P66" s="35">
        <v>46295</v>
      </c>
      <c r="Q66" s="35">
        <v>46659</v>
      </c>
    </row>
    <row r="67" s="2" customFormat="1" ht="26" customHeight="1" spans="1:17">
      <c r="A67" s="15">
        <v>64</v>
      </c>
      <c r="B67" s="32" t="s">
        <v>165</v>
      </c>
      <c r="C67" s="25" t="s">
        <v>38</v>
      </c>
      <c r="D67" s="25" t="s">
        <v>166</v>
      </c>
      <c r="E67" s="33" t="s">
        <v>50</v>
      </c>
      <c r="F67" s="25" t="s">
        <v>82</v>
      </c>
      <c r="G67" s="32">
        <v>82.55</v>
      </c>
      <c r="H67" s="19">
        <v>10000</v>
      </c>
      <c r="I67" s="34">
        <v>1651000</v>
      </c>
      <c r="J67" s="27">
        <v>82550</v>
      </c>
      <c r="K67" s="27">
        <v>0</v>
      </c>
      <c r="L67" s="27">
        <v>8255</v>
      </c>
      <c r="M67" s="27">
        <v>24765</v>
      </c>
      <c r="N67" s="27">
        <v>16510</v>
      </c>
      <c r="O67" s="27">
        <v>33020</v>
      </c>
      <c r="P67" s="35">
        <v>46295</v>
      </c>
      <c r="Q67" s="35">
        <v>46659</v>
      </c>
    </row>
    <row r="68" s="2" customFormat="1" ht="26" customHeight="1" spans="1:17">
      <c r="A68" s="15">
        <v>65</v>
      </c>
      <c r="B68" s="32" t="s">
        <v>167</v>
      </c>
      <c r="C68" s="25" t="s">
        <v>38</v>
      </c>
      <c r="D68" s="25" t="s">
        <v>168</v>
      </c>
      <c r="E68" s="33" t="s">
        <v>50</v>
      </c>
      <c r="F68" s="25" t="s">
        <v>55</v>
      </c>
      <c r="G68" s="32">
        <v>157.9</v>
      </c>
      <c r="H68" s="19">
        <v>20000</v>
      </c>
      <c r="I68" s="34">
        <v>3158000</v>
      </c>
      <c r="J68" s="27">
        <v>252640</v>
      </c>
      <c r="K68" s="27">
        <v>0</v>
      </c>
      <c r="L68" s="27">
        <v>25264</v>
      </c>
      <c r="M68" s="27">
        <v>75792</v>
      </c>
      <c r="N68" s="27">
        <v>50528</v>
      </c>
      <c r="O68" s="27">
        <v>101056</v>
      </c>
      <c r="P68" s="35">
        <v>46295</v>
      </c>
      <c r="Q68" s="35">
        <v>46659</v>
      </c>
    </row>
    <row r="69" s="2" customFormat="1" ht="26" customHeight="1" spans="1:17">
      <c r="A69" s="15">
        <v>66</v>
      </c>
      <c r="B69" s="32" t="s">
        <v>169</v>
      </c>
      <c r="C69" s="25" t="s">
        <v>38</v>
      </c>
      <c r="D69" s="25" t="s">
        <v>170</v>
      </c>
      <c r="E69" s="33" t="s">
        <v>50</v>
      </c>
      <c r="F69" s="25" t="s">
        <v>82</v>
      </c>
      <c r="G69" s="32">
        <v>274.16</v>
      </c>
      <c r="H69" s="19">
        <v>10000</v>
      </c>
      <c r="I69" s="34">
        <v>5483200</v>
      </c>
      <c r="J69" s="27">
        <v>274160</v>
      </c>
      <c r="K69" s="27">
        <v>0</v>
      </c>
      <c r="L69" s="27">
        <v>27416</v>
      </c>
      <c r="M69" s="27">
        <v>82248</v>
      </c>
      <c r="N69" s="27">
        <v>54832</v>
      </c>
      <c r="O69" s="27">
        <v>109664</v>
      </c>
      <c r="P69" s="35">
        <v>46295</v>
      </c>
      <c r="Q69" s="35">
        <v>46659</v>
      </c>
    </row>
    <row r="70" s="2" customFormat="1" ht="26" customHeight="1" spans="1:17">
      <c r="A70" s="15">
        <v>67</v>
      </c>
      <c r="B70" s="32" t="s">
        <v>171</v>
      </c>
      <c r="C70" s="25" t="s">
        <v>38</v>
      </c>
      <c r="D70" s="25" t="s">
        <v>172</v>
      </c>
      <c r="E70" s="33" t="s">
        <v>50</v>
      </c>
      <c r="F70" s="25" t="s">
        <v>82</v>
      </c>
      <c r="G70" s="32">
        <v>280.2</v>
      </c>
      <c r="H70" s="19">
        <v>10000</v>
      </c>
      <c r="I70" s="34">
        <v>5604000</v>
      </c>
      <c r="J70" s="27">
        <v>280200</v>
      </c>
      <c r="K70" s="27">
        <v>0</v>
      </c>
      <c r="L70" s="27">
        <v>28020</v>
      </c>
      <c r="M70" s="27">
        <v>84060</v>
      </c>
      <c r="N70" s="27">
        <v>56040</v>
      </c>
      <c r="O70" s="27">
        <v>112080</v>
      </c>
      <c r="P70" s="35">
        <v>46295</v>
      </c>
      <c r="Q70" s="35">
        <v>46659</v>
      </c>
    </row>
    <row r="71" s="2" customFormat="1" ht="26" customHeight="1" spans="1:17">
      <c r="A71" s="15">
        <v>68</v>
      </c>
      <c r="B71" s="32" t="s">
        <v>173</v>
      </c>
      <c r="C71" s="25" t="s">
        <v>38</v>
      </c>
      <c r="D71" s="25" t="s">
        <v>174</v>
      </c>
      <c r="E71" s="33" t="s">
        <v>50</v>
      </c>
      <c r="F71" s="25" t="s">
        <v>76</v>
      </c>
      <c r="G71" s="32">
        <v>228.87</v>
      </c>
      <c r="H71" s="19">
        <v>15000</v>
      </c>
      <c r="I71" s="34">
        <v>6866100</v>
      </c>
      <c r="J71" s="27">
        <v>343305</v>
      </c>
      <c r="K71" s="27">
        <v>0</v>
      </c>
      <c r="L71" s="27">
        <v>34330.5</v>
      </c>
      <c r="M71" s="27">
        <v>102991.5</v>
      </c>
      <c r="N71" s="27">
        <v>68661</v>
      </c>
      <c r="O71" s="27">
        <v>137322</v>
      </c>
      <c r="P71" s="35">
        <v>46295</v>
      </c>
      <c r="Q71" s="35">
        <v>46659</v>
      </c>
    </row>
    <row r="72" s="2" customFormat="1" ht="26" customHeight="1" spans="1:17">
      <c r="A72" s="15">
        <v>69</v>
      </c>
      <c r="B72" s="32" t="s">
        <v>175</v>
      </c>
      <c r="C72" s="25" t="s">
        <v>38</v>
      </c>
      <c r="D72" s="25" t="s">
        <v>176</v>
      </c>
      <c r="E72" s="33" t="s">
        <v>50</v>
      </c>
      <c r="F72" s="25" t="s">
        <v>76</v>
      </c>
      <c r="G72" s="32">
        <v>483.98</v>
      </c>
      <c r="H72" s="19">
        <v>15000</v>
      </c>
      <c r="I72" s="34">
        <v>14519400</v>
      </c>
      <c r="J72" s="27">
        <v>725970</v>
      </c>
      <c r="K72" s="27">
        <v>0</v>
      </c>
      <c r="L72" s="27">
        <v>72597</v>
      </c>
      <c r="M72" s="27">
        <v>217791</v>
      </c>
      <c r="N72" s="27">
        <v>145194</v>
      </c>
      <c r="O72" s="27">
        <v>290388</v>
      </c>
      <c r="P72" s="35">
        <v>46295</v>
      </c>
      <c r="Q72" s="35">
        <v>46659</v>
      </c>
    </row>
    <row r="73" s="2" customFormat="1" ht="26" customHeight="1" spans="1:17">
      <c r="A73" s="15">
        <v>70</v>
      </c>
      <c r="B73" s="36" t="s">
        <v>177</v>
      </c>
      <c r="C73" s="37" t="s">
        <v>29</v>
      </c>
      <c r="D73" s="23" t="s">
        <v>178</v>
      </c>
      <c r="E73" s="38" t="s">
        <v>179</v>
      </c>
      <c r="F73" s="25" t="s">
        <v>180</v>
      </c>
      <c r="G73" s="26">
        <v>80.45</v>
      </c>
      <c r="H73" s="36">
        <v>8000</v>
      </c>
      <c r="I73" s="22">
        <v>1287200</v>
      </c>
      <c r="J73" s="31">
        <v>102976</v>
      </c>
      <c r="K73" s="36">
        <v>0</v>
      </c>
      <c r="L73" s="36">
        <f>J73*0.1</f>
        <v>10297.6</v>
      </c>
      <c r="M73" s="36">
        <f>J73*0.3</f>
        <v>30892.8</v>
      </c>
      <c r="N73" s="36">
        <v>20595.2</v>
      </c>
      <c r="O73" s="36">
        <f>J73*0.4</f>
        <v>41190.4</v>
      </c>
      <c r="P73" s="28">
        <v>46260</v>
      </c>
      <c r="Q73" s="28">
        <v>46624</v>
      </c>
    </row>
    <row r="74" s="3" customFormat="1" ht="26" customHeight="1" spans="1:17">
      <c r="A74" s="39" t="s">
        <v>181</v>
      </c>
      <c r="B74" s="40"/>
      <c r="C74" s="41" t="s">
        <v>182</v>
      </c>
      <c r="D74" s="41" t="s">
        <v>182</v>
      </c>
      <c r="E74" s="41" t="s">
        <v>182</v>
      </c>
      <c r="F74" s="41" t="s">
        <v>182</v>
      </c>
      <c r="G74" s="42">
        <f>SUM(G4:G73)</f>
        <v>7358.02</v>
      </c>
      <c r="H74" s="41" t="s">
        <v>182</v>
      </c>
      <c r="I74" s="42">
        <f t="shared" ref="I74:O74" si="0">SUM(I4:I73)</f>
        <v>163289137.5</v>
      </c>
      <c r="J74" s="42">
        <f t="shared" si="0"/>
        <v>9730792.2</v>
      </c>
      <c r="K74" s="42">
        <f t="shared" si="0"/>
        <v>11068.82</v>
      </c>
      <c r="L74" s="42">
        <f t="shared" si="0"/>
        <v>968071.7</v>
      </c>
      <c r="M74" s="42">
        <f t="shared" si="0"/>
        <v>2925720.94</v>
      </c>
      <c r="N74" s="42">
        <f t="shared" si="0"/>
        <v>1946263.94</v>
      </c>
      <c r="O74" s="42">
        <f t="shared" si="0"/>
        <v>3879666.8</v>
      </c>
      <c r="P74" s="41" t="s">
        <v>182</v>
      </c>
      <c r="Q74" s="41" t="s">
        <v>182</v>
      </c>
    </row>
    <row r="85" spans="6:6">
      <c r="F85" s="43"/>
    </row>
  </sheetData>
  <mergeCells count="4">
    <mergeCell ref="A1:Q1"/>
    <mergeCell ref="A2:D2"/>
    <mergeCell ref="L2:Q2"/>
    <mergeCell ref="A74:B74"/>
  </mergeCells>
  <conditionalFormatting sqref="B4">
    <cfRule type="duplicateValues" dxfId="0" priority="83"/>
  </conditionalFormatting>
  <conditionalFormatting sqref="B7">
    <cfRule type="duplicateValues" dxfId="1" priority="63"/>
    <cfRule type="duplicateValues" dxfId="0" priority="69"/>
  </conditionalFormatting>
  <conditionalFormatting sqref="B8">
    <cfRule type="duplicateValues" dxfId="1" priority="62"/>
    <cfRule type="duplicateValues" dxfId="0" priority="68"/>
  </conditionalFormatting>
  <conditionalFormatting sqref="B9">
    <cfRule type="duplicateValues" dxfId="1" priority="61"/>
    <cfRule type="duplicateValues" dxfId="0" priority="67"/>
  </conditionalFormatting>
  <conditionalFormatting sqref="B10">
    <cfRule type="duplicateValues" dxfId="1" priority="60"/>
    <cfRule type="duplicateValues" dxfId="0" priority="66"/>
  </conditionalFormatting>
  <conditionalFormatting sqref="B11">
    <cfRule type="duplicateValues" dxfId="1" priority="59"/>
    <cfRule type="duplicateValues" dxfId="0" priority="65"/>
  </conditionalFormatting>
  <conditionalFormatting sqref="B12">
    <cfRule type="duplicateValues" dxfId="1" priority="58"/>
    <cfRule type="duplicateValues" dxfId="0" priority="64"/>
  </conditionalFormatting>
  <conditionalFormatting sqref="B13">
    <cfRule type="duplicateValues" dxfId="0" priority="53"/>
  </conditionalFormatting>
  <conditionalFormatting sqref="D13">
    <cfRule type="duplicateValues" dxfId="0" priority="56"/>
  </conditionalFormatting>
  <conditionalFormatting sqref="B14">
    <cfRule type="duplicateValues" dxfId="0" priority="52"/>
  </conditionalFormatting>
  <conditionalFormatting sqref="D14">
    <cfRule type="duplicateValues" dxfId="0" priority="55"/>
  </conditionalFormatting>
  <conditionalFormatting sqref="B15">
    <cfRule type="duplicateValues" dxfId="0" priority="51"/>
  </conditionalFormatting>
  <conditionalFormatting sqref="D15">
    <cfRule type="duplicateValues" dxfId="0" priority="54"/>
  </conditionalFormatting>
  <conditionalFormatting sqref="B23">
    <cfRule type="duplicateValues" dxfId="0" priority="50"/>
  </conditionalFormatting>
  <conditionalFormatting sqref="B24">
    <cfRule type="duplicateValues" dxfId="0" priority="49"/>
  </conditionalFormatting>
  <conditionalFormatting sqref="B25">
    <cfRule type="duplicateValues" dxfId="0" priority="48"/>
  </conditionalFormatting>
  <conditionalFormatting sqref="B26">
    <cfRule type="duplicateValues" dxfId="0" priority="47"/>
  </conditionalFormatting>
  <conditionalFormatting sqref="B27">
    <cfRule type="duplicateValues" dxfId="0" priority="46"/>
  </conditionalFormatting>
  <conditionalFormatting sqref="B28">
    <cfRule type="duplicateValues" dxfId="0" priority="45"/>
  </conditionalFormatting>
  <conditionalFormatting sqref="B29">
    <cfRule type="duplicateValues" dxfId="0" priority="44"/>
  </conditionalFormatting>
  <conditionalFormatting sqref="B30">
    <cfRule type="duplicateValues" dxfId="0" priority="43"/>
  </conditionalFormatting>
  <conditionalFormatting sqref="B31">
    <cfRule type="duplicateValues" dxfId="0" priority="42"/>
  </conditionalFormatting>
  <conditionalFormatting sqref="B32">
    <cfRule type="duplicateValues" dxfId="0" priority="41"/>
  </conditionalFormatting>
  <conditionalFormatting sqref="B33">
    <cfRule type="duplicateValues" dxfId="0" priority="40"/>
  </conditionalFormatting>
  <conditionalFormatting sqref="B34">
    <cfRule type="duplicateValues" dxfId="0" priority="39"/>
  </conditionalFormatting>
  <conditionalFormatting sqref="B35">
    <cfRule type="duplicateValues" dxfId="0" priority="38"/>
  </conditionalFormatting>
  <conditionalFormatting sqref="B36">
    <cfRule type="duplicateValues" dxfId="0" priority="37"/>
  </conditionalFormatting>
  <conditionalFormatting sqref="B37">
    <cfRule type="duplicateValues" dxfId="0" priority="36"/>
  </conditionalFormatting>
  <conditionalFormatting sqref="B38">
    <cfRule type="duplicateValues" dxfId="0" priority="35"/>
  </conditionalFormatting>
  <conditionalFormatting sqref="B39">
    <cfRule type="duplicateValues" dxfId="0" priority="34"/>
  </conditionalFormatting>
  <conditionalFormatting sqref="B40">
    <cfRule type="duplicateValues" dxfId="0" priority="33"/>
  </conditionalFormatting>
  <conditionalFormatting sqref="B41">
    <cfRule type="duplicateValues" dxfId="0" priority="32"/>
  </conditionalFormatting>
  <conditionalFormatting sqref="B42">
    <cfRule type="duplicateValues" dxfId="0" priority="31"/>
  </conditionalFormatting>
  <conditionalFormatting sqref="B43">
    <cfRule type="duplicateValues" dxfId="0" priority="30"/>
  </conditionalFormatting>
  <conditionalFormatting sqref="B44">
    <cfRule type="duplicateValues" dxfId="0" priority="29"/>
  </conditionalFormatting>
  <conditionalFormatting sqref="B45">
    <cfRule type="duplicateValues" dxfId="0" priority="28"/>
  </conditionalFormatting>
  <conditionalFormatting sqref="B46">
    <cfRule type="duplicateValues" dxfId="0" priority="27"/>
  </conditionalFormatting>
  <conditionalFormatting sqref="B47">
    <cfRule type="duplicateValues" dxfId="0" priority="26"/>
  </conditionalFormatting>
  <conditionalFormatting sqref="B48">
    <cfRule type="duplicateValues" dxfId="0" priority="25"/>
  </conditionalFormatting>
  <conditionalFormatting sqref="B49">
    <cfRule type="duplicateValues" dxfId="0" priority="24"/>
  </conditionalFormatting>
  <conditionalFormatting sqref="B50">
    <cfRule type="duplicateValues" dxfId="0" priority="23"/>
  </conditionalFormatting>
  <conditionalFormatting sqref="B51">
    <cfRule type="duplicateValues" dxfId="0" priority="22"/>
  </conditionalFormatting>
  <conditionalFormatting sqref="B52">
    <cfRule type="duplicateValues" dxfId="0" priority="21"/>
  </conditionalFormatting>
  <conditionalFormatting sqref="B53">
    <cfRule type="duplicateValues" dxfId="0" priority="20"/>
  </conditionalFormatting>
  <conditionalFormatting sqref="B54">
    <cfRule type="duplicateValues" dxfId="0" priority="19"/>
  </conditionalFormatting>
  <conditionalFormatting sqref="B55">
    <cfRule type="duplicateValues" dxfId="0" priority="18"/>
  </conditionalFormatting>
  <conditionalFormatting sqref="B56">
    <cfRule type="duplicateValues" dxfId="0" priority="17"/>
  </conditionalFormatting>
  <conditionalFormatting sqref="B57">
    <cfRule type="duplicateValues" dxfId="0" priority="16"/>
  </conditionalFormatting>
  <conditionalFormatting sqref="B58">
    <cfRule type="duplicateValues" dxfId="0" priority="15"/>
  </conditionalFormatting>
  <conditionalFormatting sqref="B59">
    <cfRule type="duplicateValues" dxfId="0" priority="14"/>
  </conditionalFormatting>
  <conditionalFormatting sqref="B60">
    <cfRule type="duplicateValues" dxfId="0" priority="13"/>
  </conditionalFormatting>
  <conditionalFormatting sqref="B61">
    <cfRule type="duplicateValues" dxfId="0" priority="12"/>
  </conditionalFormatting>
  <conditionalFormatting sqref="B62">
    <cfRule type="duplicateValues" dxfId="0" priority="11"/>
  </conditionalFormatting>
  <conditionalFormatting sqref="B63">
    <cfRule type="duplicateValues" dxfId="0" priority="10"/>
  </conditionalFormatting>
  <conditionalFormatting sqref="B64">
    <cfRule type="duplicateValues" dxfId="0" priority="9"/>
  </conditionalFormatting>
  <conditionalFormatting sqref="B65">
    <cfRule type="duplicateValues" dxfId="0" priority="8"/>
  </conditionalFormatting>
  <conditionalFormatting sqref="B66">
    <cfRule type="duplicateValues" dxfId="0" priority="7"/>
  </conditionalFormatting>
  <conditionalFormatting sqref="B67">
    <cfRule type="duplicateValues" dxfId="0" priority="6"/>
  </conditionalFormatting>
  <conditionalFormatting sqref="B68">
    <cfRule type="duplicateValues" dxfId="0" priority="5"/>
  </conditionalFormatting>
  <conditionalFormatting sqref="B69">
    <cfRule type="duplicateValues" dxfId="0" priority="4"/>
  </conditionalFormatting>
  <conditionalFormatting sqref="B70">
    <cfRule type="duplicateValues" dxfId="0" priority="3"/>
  </conditionalFormatting>
  <conditionalFormatting sqref="B71">
    <cfRule type="duplicateValues" dxfId="0" priority="2"/>
  </conditionalFormatting>
  <conditionalFormatting sqref="B72">
    <cfRule type="duplicateValues" dxfId="0" priority="1"/>
  </conditionalFormatting>
  <conditionalFormatting sqref="B5:B6">
    <cfRule type="duplicateValues" dxfId="1" priority="70"/>
    <cfRule type="duplicateValues" dxfId="0" priority="71"/>
  </conditionalFormatting>
  <conditionalFormatting sqref="B16:B22">
    <cfRule type="duplicateValues" dxfId="0" priority="57"/>
  </conditionalFormatting>
  <pageMargins left="0.751388888888889" right="0.751388888888889" top="1" bottom="1" header="0.5" footer="0.5"/>
  <pageSetup paperSize="9" scale="6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太平洋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liximei-003</dc:creator>
  <cp:lastModifiedBy>Administrator</cp:lastModifiedBy>
  <dcterms:created xsi:type="dcterms:W3CDTF">2024-10-08T07:47:00Z</dcterms:created>
  <dcterms:modified xsi:type="dcterms:W3CDTF">2026-10-15T07:52:55Z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4056B1123D9745B799DF4A9B9D887DBC</vt:lpwstr>
  </property>
  <property fmtid="{D5CDD505-2E9C-101B-9397-08002B2CF9AE}" pid="4" name="CalculationRule">
    <vt:i4>0</vt:i4>
  </property>
</Properties>
</file>