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2270"/>
  </bookViews>
  <sheets>
    <sheet name="Sheet1" sheetId="1" r:id="rId1"/>
    <sheet name="Sheet2" sheetId="2" r:id="rId2"/>
  </sheets>
  <externalReferences>
    <externalReference r:id="rId3"/>
  </externalReferences>
  <definedNames>
    <definedName name="_xlnm._FilterDatabase" localSheetId="0" hidden="1">Sheet1!$A$5:$Q$25</definedName>
    <definedName name="_xlnm.Print_Titles" localSheetId="0">Sheet1!$3:$5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<sst xmlns="http://schemas.openxmlformats.org/spreadsheetml/2006/main" count="229" uniqueCount="140">
  <si>
    <t>附件</t>
  </si>
  <si>
    <t>2026年中山市中小企业数字化转型城市试点数字化项目（第八批）资助计划</t>
  </si>
  <si>
    <t>序号</t>
  </si>
  <si>
    <t>企业名称</t>
  </si>
  <si>
    <t>项目名称</t>
  </si>
  <si>
    <t>评估等级</t>
  </si>
  <si>
    <t>试点类型</t>
  </si>
  <si>
    <t>所在镇街</t>
  </si>
  <si>
    <t>合计奖补投入金额
（万元，不含税）</t>
  </si>
  <si>
    <t>应补总金额
（万元）</t>
  </si>
  <si>
    <t>已获得的预奖补金额
（万元）</t>
  </si>
  <si>
    <t>监管账户已获得奖补金额（万元）</t>
  </si>
  <si>
    <t>本次应奖补金额
（万元）</t>
  </si>
  <si>
    <t>中央</t>
  </si>
  <si>
    <t>省级</t>
  </si>
  <si>
    <t>市级</t>
  </si>
  <si>
    <t>合计</t>
  </si>
  <si>
    <t>中山市冠达家具制造有限公司</t>
  </si>
  <si>
    <t>冠达家具数字化转型项目</t>
  </si>
  <si>
    <t>2411089910088</t>
  </si>
  <si>
    <t>二级</t>
  </si>
  <si>
    <t>省和国家级</t>
  </si>
  <si>
    <t>中山市卡特诺电器有限公司</t>
  </si>
  <si>
    <t>中山市卡特诺电器有限公司MES系统项目</t>
  </si>
  <si>
    <t>2410171010027</t>
  </si>
  <si>
    <t>金耀真空设备（中山）有限公司</t>
  </si>
  <si>
    <t>金耀真空设备（中山）有限公司数字化转型改造项目</t>
  </si>
  <si>
    <t>2507081100535</t>
  </si>
  <si>
    <t>广东嘉利实业印刷科技有限公司</t>
  </si>
  <si>
    <t>嘉利实业数字化管理平台升级项目</t>
  </si>
  <si>
    <t>2508161110556</t>
  </si>
  <si>
    <t>三级</t>
  </si>
  <si>
    <t>广东深力卓科技有限公司</t>
  </si>
  <si>
    <t>深力卓数字化转型项目</t>
  </si>
  <si>
    <t>2412142110264</t>
  </si>
  <si>
    <t>中山市明彩智能照明科技有限公司</t>
  </si>
  <si>
    <t>中山市明彩智能照明科技有限公司MES项目</t>
  </si>
  <si>
    <t>2512142010745</t>
  </si>
  <si>
    <t>中山市欧泽电器有限公司</t>
  </si>
  <si>
    <t>欧泽电器年产五十万台抽油烟机自动化产生线数字化改造项目</t>
  </si>
  <si>
    <t>2503101010379</t>
  </si>
  <si>
    <t>中山澳兴发科技有限公司</t>
  </si>
  <si>
    <t>澳兴发数字化改造项目</t>
  </si>
  <si>
    <t>2509199910631</t>
  </si>
  <si>
    <t>中山市行知电器有限公司</t>
  </si>
  <si>
    <t>中山市行知电器有限公司黑湖小工单项目</t>
  </si>
  <si>
    <t>2412161010151</t>
  </si>
  <si>
    <t>广东广荣实业有限公司</t>
  </si>
  <si>
    <t>广荣实业数字化转型项目</t>
  </si>
  <si>
    <t>2504111010417</t>
  </si>
  <si>
    <t>中山市匠创金属制品有限公司</t>
  </si>
  <si>
    <t>中山市匠创金属制品有限公司二级数字化改造</t>
  </si>
  <si>
    <t>2511142100683</t>
  </si>
  <si>
    <t>广东澳特浦光电有限公司</t>
  </si>
  <si>
    <t>澳特浦ERP系统升级及MES  数字化转型服务 项目</t>
  </si>
  <si>
    <t>2411142010073</t>
  </si>
  <si>
    <t>中山市奋腾达电子科技有限公司</t>
  </si>
  <si>
    <t>ERP系统应用项目</t>
  </si>
  <si>
    <t>2512132110756</t>
  </si>
  <si>
    <t>中山精上金属制品有限公司</t>
  </si>
  <si>
    <t>精上数字化转型项目</t>
  </si>
  <si>
    <t>2511192110672</t>
  </si>
  <si>
    <t>广东省联球景观照明工程有限公司</t>
  </si>
  <si>
    <t>广东联球景观照明数字化转型服务项目</t>
  </si>
  <si>
    <t>2409132010002</t>
  </si>
  <si>
    <t>广东美居雅照明科技有限公司</t>
  </si>
  <si>
    <t>美居雅照明科技公司ERP项目</t>
  </si>
  <si>
    <t>2512132000740</t>
  </si>
  <si>
    <t>中山市雅菲莱电器有限公司</t>
  </si>
  <si>
    <t>雅菲莱电器ERP、PLM系统改造项目</t>
  </si>
  <si>
    <t>2503101010351</t>
  </si>
  <si>
    <t>中山市十七照明科技有限公司</t>
  </si>
  <si>
    <t>中山市中小企业数字化项目改造</t>
  </si>
  <si>
    <t>2412132010162</t>
  </si>
  <si>
    <t>迪欧家具集团有限公司</t>
  </si>
  <si>
    <t>迪欧家具数字化转型项目</t>
  </si>
  <si>
    <t>2604169910874</t>
  </si>
  <si>
    <t>中山智隆新材料科技有限公司</t>
  </si>
  <si>
    <t>智隆新材料数字化改造项目</t>
  </si>
  <si>
    <t>2507141010522</t>
  </si>
  <si>
    <t>广东伊莱特电子科技有限公司</t>
  </si>
  <si>
    <t>广东伊莱特电子科技有限公司数字员工+网络安全+数字化开发平台项目</t>
  </si>
  <si>
    <t>2603101110850</t>
  </si>
  <si>
    <t>中山市君钛科技有限公司</t>
  </si>
  <si>
    <t>君钛数字化管理平台转型升级项目</t>
  </si>
  <si>
    <t>2603171010838</t>
  </si>
  <si>
    <t>中山虹丽美新材料科技有限公司</t>
  </si>
  <si>
    <t>虹丽美科创数字化改造项目</t>
  </si>
  <si>
    <t>2603011110821</t>
  </si>
  <si>
    <t>广东亚美达新材料有限公司</t>
  </si>
  <si>
    <t>广东亚美达新材料有限公司数字化转型服务项目</t>
  </si>
  <si>
    <t>2509011110616</t>
  </si>
  <si>
    <t>中山市凡盛电器有限公司</t>
  </si>
  <si>
    <t>中山市凡盛电器有限公司数字化改造项目</t>
  </si>
  <si>
    <t>2511101010694</t>
  </si>
  <si>
    <t>奥尼视讯科技（中山）有限公司</t>
  </si>
  <si>
    <t>奥尼视讯科技（中山）有限公司数字化工厂智造项目</t>
  </si>
  <si>
    <t>2506161010487</t>
  </si>
  <si>
    <t>中山市泽亿电器有限公司</t>
  </si>
  <si>
    <t>U8软件</t>
  </si>
  <si>
    <t>2604161000875</t>
  </si>
  <si>
    <t>中山市森德照明有限公司</t>
  </si>
  <si>
    <t>森德照明数字化改造项目</t>
  </si>
  <si>
    <t>2510142010642</t>
  </si>
  <si>
    <t>中山市百诚环境净化材料有限公司</t>
  </si>
  <si>
    <t>中山市百诚环境净化材料有限公司数字化改造项目</t>
  </si>
  <si>
    <t>2603161000830</t>
  </si>
  <si>
    <t>中山市罗顿智能科技有限公司</t>
  </si>
  <si>
    <t>罗顿智能科技数字化转型项目</t>
  </si>
  <si>
    <t>2510191110648</t>
  </si>
  <si>
    <t>中山市康迈新材料有限公司</t>
  </si>
  <si>
    <t>中山市康迈新材料数字化项目</t>
  </si>
  <si>
    <t>2510021110641</t>
  </si>
  <si>
    <t>合一（中山）电子元件有限公司</t>
  </si>
  <si>
    <t>合一（中山）电子元件有限公司 ERP（鼎捷 E10）数字化改造项目</t>
  </si>
  <si>
    <t>2509221110619</t>
  </si>
  <si>
    <t>中山市超朗五金制品有限公司</t>
  </si>
  <si>
    <t>中山市超朗五金制品有限公司数字化改造</t>
  </si>
  <si>
    <t>2511169900693</t>
  </si>
  <si>
    <t>广东兴君灯饰科技有限公司</t>
  </si>
  <si>
    <t>广东兴君灯饰有限公司数字化改造项目</t>
  </si>
  <si>
    <t>2501132000295</t>
  </si>
  <si>
    <t>中山市优益电器实业有限公司</t>
  </si>
  <si>
    <t>优益电器数字化转型项目</t>
  </si>
  <si>
    <t>2505111010465</t>
  </si>
  <si>
    <t>中山市天昱五金制品有限公司</t>
  </si>
  <si>
    <t>天昱五金数字化改造升级项目</t>
  </si>
  <si>
    <t>2412132010119</t>
  </si>
  <si>
    <t>中山佳晨实业有限公司</t>
  </si>
  <si>
    <t>中山佳晨-印智ERP生产系统与MES系统上线项目</t>
  </si>
  <si>
    <t>2603101110823</t>
  </si>
  <si>
    <t>项目试点类型</t>
  </si>
  <si>
    <t>项目数量</t>
  </si>
  <si>
    <t>合计奖补投入金额</t>
  </si>
  <si>
    <t>应补总金额</t>
  </si>
  <si>
    <t>已获得的预奖补金额</t>
  </si>
  <si>
    <t>监管账户已获得奖补金额</t>
  </si>
  <si>
    <t>本次应奖补金额</t>
  </si>
  <si>
    <t>（万元，不含税）</t>
  </si>
  <si>
    <t>（万元）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</si>
</sst>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_ "/>
    <numFmt numFmtId="177" formatCode="0.00_ "/>
    <numFmt numFmtId="178" formatCode="0.000_ "/>
  </numFmts>
  <fonts count="29">
    <font>
      <sz val="11"/>
      <color theme="1"/>
      <name val="宋体"/>
      <charset val="134"/>
      <scheme val="minor"/>
    </font>
    <font>
      <b/>
      <sz val="8"/>
      <color rgb="FF000000"/>
      <name val="仿宋_GB2312"/>
      <charset val="134"/>
    </font>
    <font>
      <b/>
      <sz val="6.5"/>
      <color rgb="FF000000"/>
      <name val="仿宋_GB2312"/>
      <charset val="134"/>
    </font>
    <font>
      <sz val="8"/>
      <color rgb="FF000000"/>
      <name val="仿宋_GB2312"/>
      <charset val="134"/>
    </font>
    <font>
      <sz val="8"/>
      <color rgb="FF000000"/>
      <name val="Times New Roman"/>
      <charset val="134"/>
    </font>
    <font>
      <sz val="11"/>
      <color theme="1"/>
      <name val="黑体"/>
      <charset val="134"/>
    </font>
    <font>
      <sz val="18"/>
      <color theme="1"/>
      <name val="方正小标宋简体"/>
      <charset val="134"/>
    </font>
    <font>
      <b/>
      <sz val="11"/>
      <color theme="1"/>
      <name val="宋体"/>
      <charset val="134"/>
      <scheme val="minor"/>
    </font>
    <font>
      <b/>
      <sz val="11"/>
      <name val="宋体"/>
      <charset val="134"/>
      <scheme val="minor"/>
    </font>
    <font>
      <sz val="1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medium">
        <color rgb="FF000000"/>
      </right>
      <top style="medium">
        <color rgb="FF000000"/>
      </top>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top style="medium">
        <color rgb="FF000000"/>
      </top>
      <bottom/>
      <diagonal/>
    </border>
    <border>
      <left/>
      <right/>
      <top/>
      <bottom style="medium">
        <color rgb="FF0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4" borderId="1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5" applyNumberFormat="0" applyFill="0" applyAlignment="0" applyProtection="0">
      <alignment vertical="center"/>
    </xf>
    <xf numFmtId="0" fontId="16" fillId="0" borderId="15" applyNumberFormat="0" applyFill="0" applyAlignment="0" applyProtection="0">
      <alignment vertical="center"/>
    </xf>
    <xf numFmtId="0" fontId="17" fillId="0" borderId="16" applyNumberFormat="0" applyFill="0" applyAlignment="0" applyProtection="0">
      <alignment vertical="center"/>
    </xf>
    <xf numFmtId="0" fontId="17" fillId="0" borderId="0" applyNumberFormat="0" applyFill="0" applyBorder="0" applyAlignment="0" applyProtection="0">
      <alignment vertical="center"/>
    </xf>
    <xf numFmtId="0" fontId="18" fillId="5" borderId="17" applyNumberFormat="0" applyAlignment="0" applyProtection="0">
      <alignment vertical="center"/>
    </xf>
    <xf numFmtId="0" fontId="19" fillId="6" borderId="18" applyNumberFormat="0" applyAlignment="0" applyProtection="0">
      <alignment vertical="center"/>
    </xf>
    <xf numFmtId="0" fontId="20" fillId="6" borderId="17" applyNumberFormat="0" applyAlignment="0" applyProtection="0">
      <alignment vertical="center"/>
    </xf>
    <xf numFmtId="0" fontId="21" fillId="7" borderId="19" applyNumberFormat="0" applyAlignment="0" applyProtection="0">
      <alignment vertical="center"/>
    </xf>
    <xf numFmtId="0" fontId="22" fillId="0" borderId="20" applyNumberFormat="0" applyFill="0" applyAlignment="0" applyProtection="0">
      <alignment vertical="center"/>
    </xf>
    <xf numFmtId="0" fontId="23" fillId="0" borderId="21"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cellStyleXfs>
  <cellXfs count="43">
    <xf numFmtId="0" fontId="0" fillId="0" borderId="0" xfId="0">
      <alignmen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2" fillId="0" borderId="5" xfId="0" applyFont="1" applyBorder="1" applyAlignment="1">
      <alignment horizontal="center" vertical="center"/>
    </xf>
    <xf numFmtId="0" fontId="2" fillId="0" borderId="4" xfId="0" applyFont="1" applyBorder="1" applyAlignment="1">
      <alignment horizontal="center" vertical="center"/>
    </xf>
    <xf numFmtId="0" fontId="2" fillId="2" borderId="4" xfId="0" applyFont="1" applyFill="1" applyBorder="1" applyAlignment="1">
      <alignment horizontal="center" vertical="center" wrapText="1"/>
    </xf>
    <xf numFmtId="0" fontId="3" fillId="0" borderId="5" xfId="0" applyFont="1" applyBorder="1" applyAlignment="1">
      <alignment horizontal="center" vertical="center"/>
    </xf>
    <xf numFmtId="0" fontId="4" fillId="0" borderId="4" xfId="0" applyFont="1" applyBorder="1" applyAlignment="1">
      <alignment horizontal="center" vertical="center"/>
    </xf>
    <xf numFmtId="176" fontId="4" fillId="0" borderId="4" xfId="0" applyNumberFormat="1" applyFont="1" applyBorder="1" applyAlignment="1">
      <alignment horizontal="center" vertical="center"/>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0" borderId="4" xfId="0" applyFont="1" applyBorder="1" applyAlignment="1">
      <alignment horizontal="center" vertical="center" wrapText="1"/>
    </xf>
    <xf numFmtId="0" fontId="1" fillId="0" borderId="2" xfId="0" applyFont="1" applyBorder="1" applyAlignment="1">
      <alignment horizontal="center" vertical="center" wrapText="1"/>
    </xf>
    <xf numFmtId="0" fontId="1" fillId="2" borderId="2" xfId="0" applyFont="1" applyFill="1" applyBorder="1" applyAlignment="1">
      <alignment horizontal="center" vertical="center" wrapText="1"/>
    </xf>
    <xf numFmtId="0" fontId="5" fillId="3" borderId="0" xfId="0" applyFont="1" applyFill="1" applyAlignment="1">
      <alignment vertical="center" wrapText="1"/>
    </xf>
    <xf numFmtId="0" fontId="0" fillId="0" borderId="0" xfId="0" applyFill="1" applyAlignment="1">
      <alignment vertical="center" wrapText="1"/>
    </xf>
    <xf numFmtId="0" fontId="0" fillId="3" borderId="0" xfId="0" applyFill="1" applyAlignment="1">
      <alignment vertical="center" wrapText="1"/>
    </xf>
    <xf numFmtId="0" fontId="6" fillId="3" borderId="0" xfId="0" applyFont="1" applyFill="1" applyAlignment="1">
      <alignment horizontal="center" vertical="center" wrapText="1"/>
    </xf>
    <xf numFmtId="0" fontId="7" fillId="3" borderId="8"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0" fillId="0" borderId="8" xfId="0" applyFill="1" applyBorder="1" applyAlignment="1">
      <alignment horizontal="center" vertical="center" wrapText="1"/>
    </xf>
    <xf numFmtId="0" fontId="9" fillId="0" borderId="0" xfId="0" applyFont="1" applyFill="1">
      <alignment vertical="center"/>
    </xf>
    <xf numFmtId="0" fontId="0" fillId="0" borderId="11" xfId="0" applyFill="1" applyBorder="1" applyAlignment="1">
      <alignment horizontal="center" vertical="center" wrapText="1"/>
    </xf>
    <xf numFmtId="0" fontId="9" fillId="0" borderId="8" xfId="0" applyFont="1" applyFill="1" applyBorder="1">
      <alignment vertical="center"/>
    </xf>
    <xf numFmtId="0" fontId="7" fillId="3" borderId="11"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8" fillId="0" borderId="13" xfId="0" applyFont="1" applyFill="1" applyBorder="1" applyAlignment="1">
      <alignment horizontal="center" vertical="center" wrapText="1"/>
    </xf>
    <xf numFmtId="176" fontId="8" fillId="0" borderId="8" xfId="0" applyNumberFormat="1" applyFont="1" applyFill="1" applyBorder="1" applyAlignment="1">
      <alignment horizontal="center" vertical="center" wrapText="1"/>
    </xf>
    <xf numFmtId="176" fontId="0" fillId="0" borderId="8" xfId="0" applyNumberFormat="1" applyFill="1" applyBorder="1" applyAlignment="1">
      <alignment horizontal="center" vertical="center" wrapText="1"/>
    </xf>
    <xf numFmtId="0" fontId="0" fillId="0" borderId="0" xfId="0" applyFill="1" applyAlignment="1">
      <alignment vertical="center"/>
    </xf>
    <xf numFmtId="0" fontId="7" fillId="3" borderId="10"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7" fillId="3" borderId="9" xfId="0" applyFont="1" applyFill="1" applyBorder="1" applyAlignment="1">
      <alignment horizontal="center" vertical="center" wrapText="1"/>
    </xf>
    <xf numFmtId="177" fontId="7" fillId="3" borderId="13" xfId="0" applyNumberFormat="1" applyFont="1" applyFill="1" applyBorder="1" applyAlignment="1">
      <alignment horizontal="center" vertical="center" wrapText="1"/>
    </xf>
    <xf numFmtId="177" fontId="7" fillId="3" borderId="8" xfId="0" applyNumberFormat="1" applyFont="1" applyFill="1" applyBorder="1" applyAlignment="1">
      <alignment horizontal="center" vertical="center" wrapText="1"/>
    </xf>
    <xf numFmtId="178" fontId="8" fillId="0" borderId="8" xfId="0" applyNumberFormat="1" applyFont="1" applyFill="1" applyBorder="1" applyAlignment="1">
      <alignment horizontal="center" vertical="center" wrapText="1"/>
    </xf>
    <xf numFmtId="177" fontId="8" fillId="0" borderId="8" xfId="0" applyNumberFormat="1" applyFont="1" applyFill="1" applyBorder="1" applyAlignment="1">
      <alignment horizontal="center" vertical="center" wrapText="1"/>
    </xf>
    <xf numFmtId="0" fontId="0" fillId="0" borderId="8"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8">
    <dxf>
      <fill>
        <patternFill patternType="solid">
          <bgColor rgb="FFFF0000"/>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7"/>
      <tableStyleElement type="headerRow" dxfId="6"/>
      <tableStyleElement type="totalRow" dxfId="5"/>
      <tableStyleElement type="firstColumn" dxfId="4"/>
      <tableStyleElement type="lastColumn" dxfId="3"/>
      <tableStyleElement type="firstRowStripe" dxfId="2"/>
      <tableStyleElement type="firstColumnStripe" dxfId="1"/>
    </tableStyle>
    <tableStyle name="PivotStylePreset2_Accent1" table="0" count="10" xr9:uid="{267968C8-6FFD-4C36-ACC1-9EA1FD1885CA}">
      <tableStyleElement type="headerRow" dxfId="17"/>
      <tableStyleElement type="totalRow" dxfId="16"/>
      <tableStyleElement type="firstRowStripe" dxfId="15"/>
      <tableStyleElement type="firstColumnStripe" dxfId="14"/>
      <tableStyleElement type="firstSubtotalRow" dxfId="13"/>
      <tableStyleElement type="secondSubtotalRow" dxfId="12"/>
      <tableStyleElement type="firstRowSubheading" dxfId="11"/>
      <tableStyleElement type="secondRowSubheading" dxfId="10"/>
      <tableStyleElement type="pageFieldLabels" dxfId="9"/>
      <tableStyleElement type="pageFieldValues" dxfId="8"/>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data/&#22478;&#24066;&#35797;&#28857;/0901&#22478;&#24066;&#35797;&#28857;&#36164;&#37329;&#27719;&#24635;&#34920;&#65288;&#21547;&#19979;&#36798;&#65289;V2.et"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项目奖补"/>
      <sheetName val="资金汇总"/>
      <sheetName val="第三方费用汇总表"/>
      <sheetName val="专家评审费"/>
    </sheetNames>
    <sheetDataSet>
      <sheetData sheetId="0">
        <row r="2">
          <cell r="B2" t="str">
            <v>企业名称</v>
          </cell>
          <cell r="C2" t="str">
            <v>项目名称</v>
          </cell>
          <cell r="D2" t="str">
            <v>备案号</v>
          </cell>
          <cell r="E2" t="str">
            <v>编号</v>
          </cell>
          <cell r="F2" t="str">
            <v>所属镇街</v>
          </cell>
        </row>
        <row r="5">
          <cell r="B5" t="str">
            <v>中山市富迪电器有限公司</v>
          </cell>
          <cell r="C5" t="str">
            <v>富迪数字化车间项目</v>
          </cell>
          <cell r="D5" t="str">
            <v>2411161110043</v>
          </cell>
          <cell r="E5" t="str">
            <v>0043</v>
          </cell>
          <cell r="F5" t="str">
            <v>小榄镇</v>
          </cell>
        </row>
        <row r="6">
          <cell r="B6" t="str">
            <v>广东龙的电器股份有限公司</v>
          </cell>
          <cell r="C6" t="str">
            <v>广东龙的电器股份有限公司MES生产信息化管理系统 数字化转型服务项目</v>
          </cell>
          <cell r="D6" t="str">
            <v>2410161010038</v>
          </cell>
          <cell r="E6" t="str">
            <v>0038</v>
          </cell>
          <cell r="F6" t="str">
            <v>小榄镇</v>
          </cell>
        </row>
        <row r="7">
          <cell r="B7" t="str">
            <v>中山市樱雪集团有限公司</v>
          </cell>
          <cell r="C7" t="str">
            <v>中山市樱雪集团MES项目新建数字化转型服务项目</v>
          </cell>
          <cell r="D7" t="str">
            <v>2410171010028</v>
          </cell>
          <cell r="E7" t="str">
            <v>0028</v>
          </cell>
          <cell r="F7" t="str">
            <v>南头镇</v>
          </cell>
        </row>
        <row r="8">
          <cell r="B8" t="str">
            <v>中山市威锦电器燃具有限公司</v>
          </cell>
          <cell r="C8" t="str">
            <v>生产作业数字化转型项目</v>
          </cell>
          <cell r="D8" t="str">
            <v>2410151010021</v>
          </cell>
          <cell r="E8" t="str">
            <v>0021</v>
          </cell>
          <cell r="F8" t="str">
            <v>黄圃镇</v>
          </cell>
        </row>
        <row r="9">
          <cell r="B9" t="str">
            <v>中山至威电机实业有限公司</v>
          </cell>
          <cell r="C9" t="str">
            <v>至威WMS智能仓储物流项目</v>
          </cell>
          <cell r="D9" t="str">
            <v>2411161000081</v>
          </cell>
          <cell r="E9" t="str">
            <v>0081</v>
          </cell>
          <cell r="F9" t="str">
            <v>小榄镇</v>
          </cell>
        </row>
        <row r="10">
          <cell r="B10" t="str">
            <v>广东惠利普智能科技股份有限公司</v>
          </cell>
          <cell r="C10" t="str">
            <v>广东惠利普数字化改造项目</v>
          </cell>
          <cell r="D10" t="str">
            <v>2412011110110</v>
          </cell>
          <cell r="E10" t="str">
            <v>0110</v>
          </cell>
          <cell r="F10" t="str">
            <v>火炬开发区</v>
          </cell>
        </row>
        <row r="11">
          <cell r="B11" t="str">
            <v>中山海特精密五金制品有限公司</v>
          </cell>
          <cell r="C11" t="str">
            <v>中山海特精密五金数字化改造项目</v>
          </cell>
          <cell r="D11" t="str">
            <v>2412011110105</v>
          </cell>
          <cell r="E11" t="str">
            <v>0105</v>
          </cell>
          <cell r="F11" t="str">
            <v>火炬开发区</v>
          </cell>
        </row>
        <row r="12">
          <cell r="B12" t="str">
            <v>中山市康丽洁卫浴科技有限公司</v>
          </cell>
          <cell r="C12" t="str">
            <v>康丽洁卫浴订货帮系统项目</v>
          </cell>
          <cell r="D12" t="str">
            <v>2412111010104</v>
          </cell>
          <cell r="E12" t="str">
            <v>0104</v>
          </cell>
          <cell r="F12" t="str">
            <v>阜沙镇</v>
          </cell>
        </row>
        <row r="13">
          <cell r="B13" t="str">
            <v>中山市光圣半导体科技有限公司</v>
          </cell>
          <cell r="C13" t="str">
            <v>光圣半导体科技有限公司数字化车间建设项目</v>
          </cell>
          <cell r="D13" t="str">
            <v>2409132110003</v>
          </cell>
          <cell r="E13" t="str">
            <v>0003</v>
          </cell>
          <cell r="F13" t="str">
            <v>古镇镇</v>
          </cell>
        </row>
        <row r="14">
          <cell r="B14" t="str">
            <v>TCL德龙家用电器（中山）有限公司</v>
          </cell>
          <cell r="C14" t="str">
            <v>TCL德龙数字化改造项目</v>
          </cell>
          <cell r="D14" t="str">
            <v>2409171010006</v>
          </cell>
          <cell r="E14" t="str">
            <v>0006</v>
          </cell>
          <cell r="F14" t="str">
            <v>南头镇</v>
          </cell>
        </row>
        <row r="15">
          <cell r="B15" t="str">
            <v>中山格智美电器有限公司</v>
          </cell>
          <cell r="C15" t="str">
            <v>格智美生产执行管理系统（MES）项目</v>
          </cell>
          <cell r="D15" t="str">
            <v>2410161110014</v>
          </cell>
          <cell r="E15" t="str">
            <v>0014</v>
          </cell>
          <cell r="F15" t="str">
            <v>小榄镇</v>
          </cell>
        </row>
        <row r="16">
          <cell r="B16" t="str">
            <v>中山市风美照明科技有限公司</v>
          </cell>
          <cell r="C16" t="str">
            <v>风美数字化改造项目</v>
          </cell>
          <cell r="D16" t="str">
            <v>2410142010017</v>
          </cell>
          <cell r="E16" t="str">
            <v>0017</v>
          </cell>
          <cell r="F16" t="str">
            <v>横栏镇</v>
          </cell>
        </row>
        <row r="17">
          <cell r="B17" t="str">
            <v>爱斯洛电器（中山）有限公司</v>
          </cell>
          <cell r="C17" t="str">
            <v>爱斯洛电器（中山）有限公司数智化车间建设项目</v>
          </cell>
          <cell r="D17" t="str">
            <v>2410051010022</v>
          </cell>
          <cell r="E17" t="str">
            <v>0022</v>
          </cell>
          <cell r="F17" t="str">
            <v>西区街道</v>
          </cell>
        </row>
        <row r="18">
          <cell r="B18" t="str">
            <v>中山盛加儿童用品有限公司</v>
          </cell>
          <cell r="C18" t="str">
            <v>盛加智能制造优化升级项目</v>
          </cell>
          <cell r="D18" t="str">
            <v>2410161010023</v>
          </cell>
          <cell r="E18" t="str">
            <v>0023</v>
          </cell>
          <cell r="F18" t="str">
            <v>小榄镇</v>
          </cell>
        </row>
        <row r="19">
          <cell r="B19" t="str">
            <v>广东众能物联科技有限公司</v>
          </cell>
          <cell r="C19" t="str">
            <v>众能物联数字化升级改造项目</v>
          </cell>
          <cell r="D19" t="str">
            <v>2410221110030</v>
          </cell>
          <cell r="E19" t="str">
            <v>0030</v>
          </cell>
          <cell r="F19" t="str">
            <v>坦洲镇</v>
          </cell>
        </row>
        <row r="20">
          <cell r="B20" t="str">
            <v>广东新创电源科技有限公司</v>
          </cell>
          <cell r="C20" t="str">
            <v>中山市中小企业数字化转型灯饰照明行业企业数字化改造项目</v>
          </cell>
          <cell r="D20" t="str">
            <v>2410142110031</v>
          </cell>
          <cell r="E20" t="str">
            <v>0031</v>
          </cell>
          <cell r="F20" t="str">
            <v>古镇镇</v>
          </cell>
        </row>
        <row r="21">
          <cell r="B21" t="str">
            <v>中山市澳宝斯照明电器有限公司</v>
          </cell>
          <cell r="C21" t="str">
            <v>中山市澳宝斯照明电器有限公司数字化管理系统</v>
          </cell>
          <cell r="D21" t="str">
            <v>2410142010033</v>
          </cell>
          <cell r="E21" t="str">
            <v>0033</v>
          </cell>
          <cell r="F21" t="str">
            <v>横栏镇</v>
          </cell>
        </row>
        <row r="22">
          <cell r="B22" t="str">
            <v>广东莱福德科技有限公司</v>
          </cell>
          <cell r="C22" t="str">
            <v>广东莱福德科技有限公司数字化转型项目</v>
          </cell>
          <cell r="D22" t="str">
            <v>2410082010041</v>
          </cell>
          <cell r="E22" t="str">
            <v>0041</v>
          </cell>
          <cell r="F22" t="str">
            <v>板芙镇</v>
          </cell>
        </row>
        <row r="23">
          <cell r="B23" t="str">
            <v>中山高泰电器有限公司</v>
          </cell>
          <cell r="C23" t="str">
            <v>MRP系统应用项目</v>
          </cell>
          <cell r="D23" t="str">
            <v>2411171010044</v>
          </cell>
          <cell r="E23" t="str">
            <v>0044</v>
          </cell>
          <cell r="F23" t="str">
            <v>南头镇</v>
          </cell>
        </row>
        <row r="24">
          <cell r="B24" t="str">
            <v>中山市美扬电器有限公司</v>
          </cell>
          <cell r="C24" t="str">
            <v>美扬电器透明数字化工厂项目</v>
          </cell>
          <cell r="D24" t="str">
            <v>2411101010048</v>
          </cell>
          <cell r="E24" t="str">
            <v>0048</v>
          </cell>
          <cell r="F24" t="str">
            <v>东凤镇</v>
          </cell>
        </row>
        <row r="25">
          <cell r="B25" t="str">
            <v>中山泽东照明有限公司</v>
          </cell>
          <cell r="C25" t="str">
            <v>中山泽东照明有限公司数字化改造升级项目</v>
          </cell>
          <cell r="D25" t="str">
            <v>2411142010049</v>
          </cell>
          <cell r="E25" t="str">
            <v>0049</v>
          </cell>
          <cell r="F25" t="str">
            <v>横栏镇</v>
          </cell>
        </row>
        <row r="26">
          <cell r="B26" t="str">
            <v>广东琪朗健康照明科技有限公司</v>
          </cell>
          <cell r="C26" t="str">
            <v>琪朗ERP管理系统优化项目</v>
          </cell>
          <cell r="D26" t="str">
            <v>2411052010051</v>
          </cell>
          <cell r="E26" t="str">
            <v>0051</v>
          </cell>
          <cell r="F26" t="str">
            <v>西区街道</v>
          </cell>
        </row>
        <row r="27">
          <cell r="B27" t="str">
            <v>广东思锐光学股份有限公司</v>
          </cell>
          <cell r="C27" t="str">
            <v>思锐光学数字化改造一期项目（ERP U9管理及配套系统、PLM研发管理系统应用项目）</v>
          </cell>
          <cell r="D27" t="str">
            <v>2411072010054</v>
          </cell>
          <cell r="E27" t="str">
            <v>0054</v>
          </cell>
          <cell r="F27" t="str">
            <v>五桂山街道</v>
          </cell>
        </row>
        <row r="28">
          <cell r="B28" t="str">
            <v>中山市达意五金电器有限公司</v>
          </cell>
          <cell r="C28" t="str">
            <v>金蝶ERP系统企业数字化智能化项目</v>
          </cell>
          <cell r="D28" t="str">
            <v>2411181110057</v>
          </cell>
          <cell r="E28" t="str">
            <v>0057</v>
          </cell>
          <cell r="F28" t="str">
            <v>三角镇</v>
          </cell>
        </row>
        <row r="29">
          <cell r="B29" t="str">
            <v>中山市未徕照明有限公司</v>
          </cell>
          <cell r="C29" t="str">
            <v>中山市未徕照明有限公司数字化车间建设项目</v>
          </cell>
          <cell r="D29" t="str">
            <v>2411132010059</v>
          </cell>
          <cell r="E29" t="str">
            <v>0059</v>
          </cell>
          <cell r="F29" t="str">
            <v>古镇镇</v>
          </cell>
        </row>
        <row r="30">
          <cell r="B30" t="str">
            <v>中山高峻照明电器有限公司</v>
          </cell>
          <cell r="C30" t="str">
            <v>中山高峻照明电器有限公司数字化升级改造</v>
          </cell>
          <cell r="D30" t="str">
            <v>2411132010060</v>
          </cell>
          <cell r="E30" t="str">
            <v>0060</v>
          </cell>
          <cell r="F30" t="str">
            <v>古镇镇</v>
          </cell>
        </row>
        <row r="31">
          <cell r="B31" t="str">
            <v>中山晶钻电器科技实业有限公司</v>
          </cell>
          <cell r="C31" t="str">
            <v>晶钻生产车间数字化项目</v>
          </cell>
          <cell r="D31" t="str">
            <v>2411161010063</v>
          </cell>
          <cell r="E31" t="str">
            <v>0063</v>
          </cell>
          <cell r="F31" t="str">
            <v>小榄镇</v>
          </cell>
        </row>
        <row r="32">
          <cell r="B32" t="str">
            <v>戴思乐科技集团有限公司</v>
          </cell>
          <cell r="C32" t="str">
            <v>戴思乐数字化工厂建设项目</v>
          </cell>
          <cell r="D32" t="str">
            <v>2411021010066</v>
          </cell>
          <cell r="E32" t="str">
            <v>0066</v>
          </cell>
          <cell r="F32" t="str">
            <v>翠亨新区</v>
          </cell>
        </row>
        <row r="33">
          <cell r="B33" t="str">
            <v>中山市宝利金电子有限公司</v>
          </cell>
          <cell r="C33" t="str">
            <v>MES/QMS/UMS/SCADA/信息安全</v>
          </cell>
          <cell r="D33" t="str">
            <v>2411022110076</v>
          </cell>
          <cell r="E33" t="str">
            <v>0076</v>
          </cell>
          <cell r="F33" t="str">
            <v>翠亨新区</v>
          </cell>
        </row>
        <row r="34">
          <cell r="B34" t="str">
            <v>中山市华诺电器有限公司</v>
          </cell>
          <cell r="C34" t="str">
            <v>华诺电器-用友U9Cloud数字化项目</v>
          </cell>
          <cell r="D34" t="str">
            <v>2411161010079</v>
          </cell>
          <cell r="E34" t="str">
            <v>0079</v>
          </cell>
          <cell r="F34" t="str">
            <v>小榄镇</v>
          </cell>
        </row>
        <row r="35">
          <cell r="B35" t="str">
            <v>中山市东晨磁性电子制品有限公司</v>
          </cell>
          <cell r="C35" t="str">
            <v>ERP/MES/WMS系统应用项目</v>
          </cell>
          <cell r="D35" t="str">
            <v>2411151110084</v>
          </cell>
          <cell r="E35" t="str">
            <v>0084</v>
          </cell>
          <cell r="F35" t="str">
            <v>黄圃镇</v>
          </cell>
        </row>
        <row r="36">
          <cell r="B36" t="str">
            <v>中山市乐邦生活电器有限公司</v>
          </cell>
          <cell r="C36" t="str">
            <v>乐邦智能家电生产经营管理数字化转型升级项目</v>
          </cell>
          <cell r="D36" t="str">
            <v>2411151010085</v>
          </cell>
          <cell r="E36" t="str">
            <v>0085</v>
          </cell>
          <cell r="F36" t="str">
            <v>黄圃镇</v>
          </cell>
        </row>
        <row r="37">
          <cell r="B37" t="str">
            <v>广东乐邦智能科技股份有限公司</v>
          </cell>
          <cell r="C37" t="str">
            <v>广东乐邦小家电数字化智能制造扩展升级项目</v>
          </cell>
          <cell r="D37" t="str">
            <v>2411151010086</v>
          </cell>
          <cell r="E37" t="str">
            <v>0086</v>
          </cell>
          <cell r="F37" t="str">
            <v>黄圃镇</v>
          </cell>
        </row>
        <row r="38">
          <cell r="B38" t="str">
            <v>广东东崎电气有限公司</v>
          </cell>
          <cell r="C38" t="str">
            <v>PLM研发管理系统、产品条形码管理及追溯系统、生产进度及现场看板管理系统</v>
          </cell>
          <cell r="D38" t="str">
            <v>2411031110087</v>
          </cell>
          <cell r="E38" t="str">
            <v>0087</v>
          </cell>
          <cell r="F38" t="str">
            <v>石岐街道</v>
          </cell>
        </row>
        <row r="39">
          <cell r="B39" t="str">
            <v>盛邦（广东）智能家居科技股份有限公司</v>
          </cell>
          <cell r="C39" t="str">
            <v>盛邦数字化生产/运营管理/仓储管理升级项目</v>
          </cell>
          <cell r="D39" t="str">
            <v>2411181010089</v>
          </cell>
          <cell r="E39" t="str">
            <v>0089</v>
          </cell>
          <cell r="F39" t="str">
            <v>三角镇</v>
          </cell>
        </row>
        <row r="40">
          <cell r="B40" t="str">
            <v>广东晶得光电有限公司</v>
          </cell>
          <cell r="C40" t="str">
            <v>晶得光电ERP/MES/CRM系统应用项目</v>
          </cell>
          <cell r="D40" t="str">
            <v>2411031110090</v>
          </cell>
          <cell r="E40" t="str">
            <v>0090</v>
          </cell>
          <cell r="F40" t="str">
            <v>石岐街道</v>
          </cell>
        </row>
        <row r="41">
          <cell r="B41" t="str">
            <v>中山市奥卓电器科技有限公司</v>
          </cell>
          <cell r="C41" t="str">
            <v>奥卓电器智造云平台数字化转型服务项目</v>
          </cell>
          <cell r="D41" t="str">
            <v>2411111010091</v>
          </cell>
          <cell r="E41" t="str">
            <v>0091</v>
          </cell>
          <cell r="F41" t="str">
            <v>阜沙镇</v>
          </cell>
        </row>
        <row r="42">
          <cell r="B42" t="str">
            <v>中山市广隆燃具电器有限公司</v>
          </cell>
          <cell r="C42" t="str">
            <v>广隆数字化车间升级改造项目</v>
          </cell>
          <cell r="D42" t="str">
            <v>2411221010095</v>
          </cell>
          <cell r="E42" t="str">
            <v>0095</v>
          </cell>
          <cell r="F42" t="str">
            <v>坦洲镇</v>
          </cell>
        </row>
        <row r="43">
          <cell r="B43" t="str">
            <v>广东伊莱特电子科技有限公司</v>
          </cell>
          <cell r="C43" t="str">
            <v>广东伊莱特电子科技有限公司数字化转型升级项目</v>
          </cell>
          <cell r="D43" t="str">
            <v>2411101110098</v>
          </cell>
          <cell r="E43" t="str">
            <v>0098</v>
          </cell>
          <cell r="F43" t="str">
            <v>东凤镇</v>
          </cell>
        </row>
        <row r="44">
          <cell r="B44" t="str">
            <v>中山市春凯电器有限公司</v>
          </cell>
          <cell r="C44" t="str">
            <v>中山市春凯电器有限公司数字化转型服务项目</v>
          </cell>
          <cell r="D44" t="str">
            <v>2411151010101</v>
          </cell>
          <cell r="E44" t="str">
            <v>0101</v>
          </cell>
          <cell r="F44" t="str">
            <v>黄圃镇</v>
          </cell>
        </row>
        <row r="45">
          <cell r="B45" t="str">
            <v>中山市明彩智能照明科技有限公司</v>
          </cell>
          <cell r="C45" t="str">
            <v>中山市明彩智能照明科技有限公司WMS数字化转型服务项目</v>
          </cell>
          <cell r="D45" t="str">
            <v>2412142010106</v>
          </cell>
          <cell r="E45" t="str">
            <v>0106</v>
          </cell>
          <cell r="F45" t="str">
            <v>横栏镇</v>
          </cell>
        </row>
        <row r="46">
          <cell r="B46" t="str">
            <v>中山市伟钜灯饰有限公司</v>
          </cell>
          <cell r="C46" t="str">
            <v>伟钜灯饰订货帮系统项目</v>
          </cell>
          <cell r="D46" t="str">
            <v>2412142000107</v>
          </cell>
          <cell r="E46" t="str">
            <v>0107</v>
          </cell>
          <cell r="F46" t="str">
            <v>横栏镇</v>
          </cell>
        </row>
        <row r="47">
          <cell r="B47" t="str">
            <v>广东新特丽照明电器有限公司</v>
          </cell>
          <cell r="C47" t="str">
            <v>新特丽摩尔云制造执行系统（MES系统）项目</v>
          </cell>
          <cell r="D47" t="str">
            <v>2412012010114</v>
          </cell>
          <cell r="E47" t="str">
            <v>0114</v>
          </cell>
          <cell r="F47" t="str">
            <v>火炬开发区</v>
          </cell>
        </row>
        <row r="48">
          <cell r="B48" t="str">
            <v>中山市意盛源照明电器有限公司</v>
          </cell>
          <cell r="C48" t="str">
            <v>意盛源ERP+WMS+MES项目</v>
          </cell>
          <cell r="D48" t="str">
            <v>2412132010115</v>
          </cell>
          <cell r="E48" t="str">
            <v>0115</v>
          </cell>
          <cell r="F48" t="str">
            <v>古镇镇</v>
          </cell>
        </row>
        <row r="49">
          <cell r="B49" t="str">
            <v>中山市优米照明科技有限公司</v>
          </cell>
          <cell r="C49" t="str">
            <v>中山市优米照明科技有限公司ERP数字化转型服务项目</v>
          </cell>
          <cell r="D49" t="str">
            <v>2412142010117</v>
          </cell>
          <cell r="E49" t="str">
            <v>0117</v>
          </cell>
          <cell r="F49" t="str">
            <v>横栏镇</v>
          </cell>
        </row>
        <row r="50">
          <cell r="B50" t="str">
            <v>中山市创星电器有限公司</v>
          </cell>
          <cell r="C50" t="str">
            <v>创星电器注塑生产车间数字化项目</v>
          </cell>
          <cell r="D50" t="str">
            <v>2412161010118</v>
          </cell>
          <cell r="E50" t="str">
            <v>0118</v>
          </cell>
          <cell r="F50" t="str">
            <v>小榄镇</v>
          </cell>
        </row>
        <row r="51">
          <cell r="B51" t="str">
            <v>广东海花科技有限公司</v>
          </cell>
          <cell r="C51" t="str">
            <v>智石开PLMC研发管理数字化转型服务项目</v>
          </cell>
          <cell r="D51" t="str">
            <v>2412181010126</v>
          </cell>
          <cell r="E51" t="str">
            <v>0126</v>
          </cell>
          <cell r="F51" t="str">
            <v>三角镇</v>
          </cell>
        </row>
        <row r="52">
          <cell r="B52" t="str">
            <v>中山市海宝电器有限公司</v>
          </cell>
          <cell r="C52" t="str">
            <v>MRP+MES系统应用项目</v>
          </cell>
          <cell r="D52" t="str">
            <v>2412161110129</v>
          </cell>
          <cell r="E52" t="str">
            <v>0129</v>
          </cell>
          <cell r="F52" t="str">
            <v>小榄镇</v>
          </cell>
        </row>
        <row r="53">
          <cell r="B53" t="str">
            <v>中山市嘉韬照明科技有限公司</v>
          </cell>
          <cell r="C53" t="str">
            <v>中山市嘉韬照明科技有限公司数智化车间建设项目</v>
          </cell>
          <cell r="D53" t="str">
            <v>2412162010152</v>
          </cell>
          <cell r="E53" t="str">
            <v>0152</v>
          </cell>
          <cell r="F53" t="str">
            <v>小榄镇</v>
          </cell>
        </row>
        <row r="54">
          <cell r="B54" t="str">
            <v>中山市扬子电气工业有限公司</v>
          </cell>
          <cell r="C54" t="str">
            <v>扬子电气数字化改造</v>
          </cell>
          <cell r="D54" t="str">
            <v>2412151010161</v>
          </cell>
          <cell r="E54" t="str">
            <v>0161</v>
          </cell>
          <cell r="F54" t="str">
            <v>黄圃镇</v>
          </cell>
        </row>
        <row r="55">
          <cell r="B55" t="str">
            <v>广东泰坦智能电器有限公司</v>
          </cell>
          <cell r="C55" t="str">
            <v>泰坦电器PLM及营销管理平台建设</v>
          </cell>
          <cell r="D55" t="str">
            <v>2412181010165</v>
          </cell>
          <cell r="E55" t="str">
            <v>0165</v>
          </cell>
          <cell r="F55" t="str">
            <v>三角镇</v>
          </cell>
        </row>
        <row r="56">
          <cell r="B56" t="str">
            <v>中山市快特电器有限公司</v>
          </cell>
          <cell r="C56" t="str">
            <v>快特电器智能家电数字化升级项目</v>
          </cell>
          <cell r="D56" t="str">
            <v>2412101010171</v>
          </cell>
          <cell r="E56" t="str">
            <v>0171</v>
          </cell>
          <cell r="F56" t="str">
            <v>东凤镇</v>
          </cell>
        </row>
        <row r="57">
          <cell r="B57" t="str">
            <v>中山市盈兴电子有限公司</v>
          </cell>
          <cell r="C57" t="str">
            <v>盈兴电子数字化转型改造项目</v>
          </cell>
          <cell r="D57" t="str">
            <v>2412121110174</v>
          </cell>
          <cell r="E57" t="str">
            <v>0174</v>
          </cell>
          <cell r="F57" t="str">
            <v>港口镇</v>
          </cell>
        </row>
        <row r="58">
          <cell r="B58" t="str">
            <v>中山市高科斯电子科技有限公司</v>
          </cell>
          <cell r="C58" t="str">
            <v>企业数字化平台项目</v>
          </cell>
          <cell r="D58" t="str">
            <v>2412222110183</v>
          </cell>
          <cell r="E58" t="str">
            <v>0183</v>
          </cell>
          <cell r="F58" t="str">
            <v>坦洲镇</v>
          </cell>
        </row>
        <row r="59">
          <cell r="B59" t="str">
            <v>广东瑞马热能设备制造有限公司</v>
          </cell>
          <cell r="C59" t="str">
            <v>广东瑞马数字化转型改造服务项目</v>
          </cell>
          <cell r="D59" t="str">
            <v>2412171010188</v>
          </cell>
          <cell r="E59" t="str">
            <v>0188</v>
          </cell>
          <cell r="F59" t="str">
            <v>南头镇</v>
          </cell>
        </row>
        <row r="60">
          <cell r="B60" t="str">
            <v>中山市狮盾电气有限公司</v>
          </cell>
          <cell r="C60" t="str">
            <v>中山市狮盾电气数字化生产线升级技术改造项目</v>
          </cell>
          <cell r="D60" t="str">
            <v>2412132010195</v>
          </cell>
          <cell r="E60" t="str">
            <v>0195</v>
          </cell>
          <cell r="F60" t="str">
            <v>古镇镇</v>
          </cell>
        </row>
        <row r="61">
          <cell r="B61" t="str">
            <v>中山市亿翔包装有限公司</v>
          </cell>
          <cell r="C61" t="str">
            <v>中山市亿翔包装有限公司ERP/MES/系统数字化管理项目</v>
          </cell>
          <cell r="D61" t="str">
            <v>2412151110198</v>
          </cell>
          <cell r="E61" t="str">
            <v>0198</v>
          </cell>
          <cell r="F61" t="str">
            <v>黄圃镇</v>
          </cell>
        </row>
        <row r="62">
          <cell r="B62" t="str">
            <v>中山华跃激光科技有限公司</v>
          </cell>
          <cell r="C62" t="str">
            <v>中山华跃激光科技有限公司二级数字化系统应用项目</v>
          </cell>
          <cell r="D62" t="str">
            <v>2412132010202</v>
          </cell>
          <cell r="E62" t="str">
            <v>0202</v>
          </cell>
          <cell r="F62" t="str">
            <v>古镇镇</v>
          </cell>
        </row>
        <row r="63">
          <cell r="B63" t="str">
            <v>中山市明庆电子有限公司</v>
          </cell>
          <cell r="C63" t="str">
            <v>PLM /APS /CRM系统应用项目</v>
          </cell>
          <cell r="D63" t="str">
            <v>2412151010203</v>
          </cell>
          <cell r="E63" t="str">
            <v>0203</v>
          </cell>
          <cell r="F63" t="str">
            <v>黄圃镇</v>
          </cell>
        </row>
        <row r="64">
          <cell r="B64" t="str">
            <v>广东恒鑫智能装备股份有限公司</v>
          </cell>
          <cell r="C64" t="str">
            <v>恒鑫智能数字化工厂项目</v>
          </cell>
          <cell r="D64" t="str">
            <v>2411011110217</v>
          </cell>
          <cell r="E64" t="str">
            <v>0217</v>
          </cell>
          <cell r="F64" t="str">
            <v>火炬开发区</v>
          </cell>
        </row>
        <row r="65">
          <cell r="B65" t="str">
            <v>中山市铧禧电子科技有限公司</v>
          </cell>
          <cell r="C65" t="str">
            <v>铧禧科技数字化升级项目</v>
          </cell>
          <cell r="D65" t="str">
            <v>2412101110233</v>
          </cell>
          <cell r="E65" t="str">
            <v>0233</v>
          </cell>
          <cell r="F65" t="str">
            <v>东凤镇</v>
          </cell>
        </row>
        <row r="66">
          <cell r="B66" t="str">
            <v>广东天朗智通科技有限公司</v>
          </cell>
          <cell r="C66" t="str">
            <v>广东天朗智通科技有限公司MES生产信息化管理系统数字化转型服务项目</v>
          </cell>
          <cell r="D66" t="str">
            <v>2412161110237</v>
          </cell>
          <cell r="E66" t="str">
            <v>0237</v>
          </cell>
          <cell r="F66" t="str">
            <v>小榄镇</v>
          </cell>
        </row>
        <row r="67">
          <cell r="B67" t="str">
            <v>中山市泰铭五金有限公司</v>
          </cell>
          <cell r="C67" t="str">
            <v>中山泰铭五金数字化工厂</v>
          </cell>
          <cell r="D67" t="str">
            <v>2412101100241</v>
          </cell>
          <cell r="E67" t="str">
            <v>0241</v>
          </cell>
          <cell r="F67" t="str">
            <v>东凤镇</v>
          </cell>
        </row>
        <row r="68">
          <cell r="B68" t="str">
            <v>中山市宏光照明电器有限公司</v>
          </cell>
          <cell r="C68" t="str">
            <v>宏光照明订货帮系统项目</v>
          </cell>
          <cell r="D68" t="str">
            <v>2412142010283</v>
          </cell>
          <cell r="E68" t="str">
            <v>0283</v>
          </cell>
          <cell r="F68" t="str">
            <v>横栏镇</v>
          </cell>
        </row>
        <row r="69">
          <cell r="B69" t="str">
            <v>中山明易智能家居科技有限公司</v>
          </cell>
          <cell r="C69" t="str">
            <v>明易智能家居数字化车间项目</v>
          </cell>
          <cell r="D69" t="str">
            <v>2501122010285</v>
          </cell>
          <cell r="E69" t="str">
            <v>0285</v>
          </cell>
          <cell r="F69" t="str">
            <v>港口镇</v>
          </cell>
        </row>
        <row r="70">
          <cell r="B70" t="str">
            <v>西铁照明（中山）有限公司</v>
          </cell>
          <cell r="C70" t="str">
            <v>西铁照明数字化转型项目</v>
          </cell>
          <cell r="D70" t="str">
            <v>2411142010093</v>
          </cell>
          <cell r="E70" t="str">
            <v>0093</v>
          </cell>
          <cell r="F70" t="str">
            <v>横栏镇</v>
          </cell>
        </row>
        <row r="71">
          <cell r="B71" t="str">
            <v>广东合创达电器科技有限公司</v>
          </cell>
          <cell r="C71" t="str">
            <v>合创达视觉检测及质量数字化升级方案</v>
          </cell>
          <cell r="D71" t="str">
            <v>2412181010108</v>
          </cell>
          <cell r="E71" t="str">
            <v>0108</v>
          </cell>
          <cell r="F71" t="str">
            <v>三角镇</v>
          </cell>
        </row>
        <row r="72">
          <cell r="B72" t="str">
            <v>中山市青牛制冷科技有限公司</v>
          </cell>
          <cell r="C72" t="str">
            <v>中山市青牛制冷科技有限公司MES ERP数字化管理</v>
          </cell>
          <cell r="D72" t="str">
            <v>2409171010005</v>
          </cell>
          <cell r="E72" t="str">
            <v>0005</v>
          </cell>
          <cell r="F72" t="str">
            <v>南头镇</v>
          </cell>
        </row>
        <row r="73">
          <cell r="B73" t="str">
            <v>广东万聚照明科技有限公司</v>
          </cell>
          <cell r="C73" t="str">
            <v>广东万聚照明科技有限公司数字化改造项目</v>
          </cell>
          <cell r="D73" t="str">
            <v>2410162010012</v>
          </cell>
          <cell r="E73" t="str">
            <v>0012</v>
          </cell>
          <cell r="F73" t="str">
            <v>小榄镇</v>
          </cell>
        </row>
        <row r="74">
          <cell r="B74" t="str">
            <v>中山科佰实电器有限公司</v>
          </cell>
          <cell r="C74" t="str">
            <v>科佰实ERP系统升级数字化转型服务项目</v>
          </cell>
          <cell r="D74" t="str">
            <v>2410142010015</v>
          </cell>
          <cell r="E74" t="str">
            <v>0015</v>
          </cell>
          <cell r="F74" t="str">
            <v>横栏镇</v>
          </cell>
        </row>
        <row r="75">
          <cell r="B75" t="str">
            <v>中山市春桥电子科技有限公司</v>
          </cell>
          <cell r="C75" t="str">
            <v>春桥电子ERP/MES/WMS/SRM系统数字化管理项目</v>
          </cell>
          <cell r="D75" t="str">
            <v>2410191110024</v>
          </cell>
          <cell r="E75" t="str">
            <v>0024</v>
          </cell>
          <cell r="F75" t="str">
            <v>三乡镇</v>
          </cell>
        </row>
        <row r="76">
          <cell r="B76" t="str">
            <v>中山市卡特诺电器有限公司</v>
          </cell>
          <cell r="C76" t="str">
            <v>中山市卡特诺电器有限公司数字化管理系统</v>
          </cell>
          <cell r="D76" t="str">
            <v>2410171010027</v>
          </cell>
          <cell r="E76" t="str">
            <v>0027</v>
          </cell>
          <cell r="F76" t="str">
            <v>南头镇</v>
          </cell>
        </row>
        <row r="77">
          <cell r="B77" t="str">
            <v>中山宝扇电器有限公司</v>
          </cell>
          <cell r="C77" t="str">
            <v>中山宝扇电器有限公司ERP/MES/WMS/SRM系统数字化管理项目</v>
          </cell>
          <cell r="D77" t="str">
            <v>2410142010034</v>
          </cell>
          <cell r="E77" t="str">
            <v>0034</v>
          </cell>
          <cell r="F77" t="str">
            <v>横栏镇</v>
          </cell>
        </row>
        <row r="78">
          <cell r="B78" t="str">
            <v>广东雅乐思智能环境电器有限公司</v>
          </cell>
          <cell r="C78" t="str">
            <v>雅乐思智能家用电器数字化改造项目</v>
          </cell>
          <cell r="D78" t="str">
            <v>2410171000035</v>
          </cell>
          <cell r="E78" t="str">
            <v>0035</v>
          </cell>
          <cell r="F78" t="str">
            <v>南头镇</v>
          </cell>
        </row>
        <row r="79">
          <cell r="B79" t="str">
            <v>广东昊森热能设备有限公司</v>
          </cell>
          <cell r="C79" t="str">
            <v>昊森热能智能制造数字化转型</v>
          </cell>
          <cell r="D79" t="str">
            <v>2410151010039</v>
          </cell>
          <cell r="E79" t="str">
            <v>0039</v>
          </cell>
          <cell r="F79" t="str">
            <v>黄圃镇</v>
          </cell>
        </row>
        <row r="80">
          <cell r="B80" t="str">
            <v>广东沃莱科技有限公司</v>
          </cell>
          <cell r="C80" t="str">
            <v>沃莱AI数字化平台项目</v>
          </cell>
          <cell r="D80" t="str">
            <v>2411031010045</v>
          </cell>
          <cell r="E80" t="str">
            <v>0045</v>
          </cell>
          <cell r="F80" t="str">
            <v>石岐街道</v>
          </cell>
        </row>
        <row r="81">
          <cell r="B81" t="str">
            <v>中山市立藤照明有限公司</v>
          </cell>
          <cell r="C81" t="str">
            <v>中山市立藤照明有限公司ERP/MES/WMS/SRM 系统数字化管理项目</v>
          </cell>
          <cell r="D81" t="str">
            <v>2411142010047</v>
          </cell>
          <cell r="E81" t="str">
            <v>0047</v>
          </cell>
          <cell r="F81" t="str">
            <v>横栏镇</v>
          </cell>
        </row>
        <row r="82">
          <cell r="B82" t="str">
            <v>广东汉立电气科技有限公司</v>
          </cell>
          <cell r="C82" t="str">
            <v>广东汉立电气MES系统建设项目</v>
          </cell>
          <cell r="D82" t="str">
            <v>2411051110052</v>
          </cell>
          <cell r="E82" t="str">
            <v>0052</v>
          </cell>
          <cell r="F82" t="str">
            <v>西区街道</v>
          </cell>
        </row>
        <row r="83">
          <cell r="B83" t="str">
            <v>中山市三美高新材料技术有限公司</v>
          </cell>
          <cell r="C83" t="str">
            <v>三美新材数字化信息化运营管理改造项目</v>
          </cell>
          <cell r="D83" t="str">
            <v>2411181110056</v>
          </cell>
          <cell r="E83" t="str">
            <v>0056</v>
          </cell>
          <cell r="F83" t="str">
            <v>三角镇</v>
          </cell>
        </row>
        <row r="84">
          <cell r="B84" t="str">
            <v>中山市芯能鑫电子科技有限公司</v>
          </cell>
          <cell r="C84" t="str">
            <v>芯能鑫电子科技数字化生产管理系统建设项目</v>
          </cell>
          <cell r="D84" t="str">
            <v>2411132110062</v>
          </cell>
          <cell r="E84" t="str">
            <v>0062</v>
          </cell>
          <cell r="F84" t="str">
            <v>古镇镇</v>
          </cell>
        </row>
        <row r="85">
          <cell r="B85" t="str">
            <v>广东凯得智能科技股份有限公司</v>
          </cell>
          <cell r="C85" t="str">
            <v>凯得智能高端冷藏箱数字化生产技术改造项目</v>
          </cell>
          <cell r="D85" t="str">
            <v>2411171010068</v>
          </cell>
          <cell r="E85" t="str">
            <v>0068</v>
          </cell>
          <cell r="F85" t="str">
            <v>南头镇</v>
          </cell>
        </row>
        <row r="86">
          <cell r="B86" t="str">
            <v>广东润祺电气科技有限公司</v>
          </cell>
          <cell r="C86" t="str">
            <v>广东润祺电气科技有限公司数字化改造项目</v>
          </cell>
          <cell r="D86" t="str">
            <v>2411082110069</v>
          </cell>
          <cell r="E86" t="str">
            <v>0069</v>
          </cell>
          <cell r="F86" t="str">
            <v>板芙镇</v>
          </cell>
        </row>
        <row r="87">
          <cell r="B87" t="str">
            <v>中山市华海精密科技有限公司</v>
          </cell>
          <cell r="C87" t="str">
            <v>模具ERP&amp;MES数智化管理系统项目</v>
          </cell>
          <cell r="D87" t="str">
            <v>2411041010071</v>
          </cell>
          <cell r="E87" t="str">
            <v>0071</v>
          </cell>
          <cell r="F87" t="str">
            <v>东区街道</v>
          </cell>
        </row>
        <row r="88">
          <cell r="B88" t="str">
            <v>广东澳特浦光电有限公司</v>
          </cell>
          <cell r="C88" t="str">
            <v>澳特浦ERP系统升级及MES数字化转型服务项目</v>
          </cell>
          <cell r="D88" t="str">
            <v>2411142010073</v>
          </cell>
          <cell r="E88" t="str">
            <v>0073</v>
          </cell>
          <cell r="F88" t="str">
            <v>横栏镇</v>
          </cell>
        </row>
        <row r="89">
          <cell r="B89" t="str">
            <v>鸿利达精密组件（中山）有限公司</v>
          </cell>
          <cell r="C89" t="str">
            <v>鸿利达精密组件（中山）有限公司数字化工厂项目</v>
          </cell>
          <cell r="D89" t="str">
            <v>2411021110075</v>
          </cell>
          <cell r="E89" t="str">
            <v>0075</v>
          </cell>
          <cell r="F89" t="str">
            <v>翠亨新区</v>
          </cell>
        </row>
        <row r="90">
          <cell r="B90" t="str">
            <v>广东欧谛特光电科技有限公司</v>
          </cell>
          <cell r="C90" t="str">
            <v>欧谛特数字化升级改造项目</v>
          </cell>
          <cell r="D90" t="str">
            <v>2411181010082</v>
          </cell>
          <cell r="E90" t="str">
            <v>0082</v>
          </cell>
          <cell r="F90" t="str">
            <v>三角镇</v>
          </cell>
        </row>
        <row r="91">
          <cell r="B91" t="str">
            <v>中山市新思明通塑胶实业有限公司</v>
          </cell>
          <cell r="C91" t="str">
            <v>新思明通塑胶数字化智能化项目</v>
          </cell>
          <cell r="D91" t="str">
            <v>2411151110103</v>
          </cell>
          <cell r="E91" t="str">
            <v>0103</v>
          </cell>
          <cell r="F91" t="str">
            <v>黄圃镇</v>
          </cell>
        </row>
        <row r="92">
          <cell r="B92" t="str">
            <v>中山市心杰照明电器有限公司</v>
          </cell>
          <cell r="C92" t="str">
            <v>心杰照明二级数字化系统应用项目</v>
          </cell>
          <cell r="D92" t="str">
            <v>2412132010109</v>
          </cell>
          <cell r="E92" t="str">
            <v>0109</v>
          </cell>
          <cell r="F92" t="str">
            <v>古镇镇</v>
          </cell>
        </row>
        <row r="93">
          <cell r="B93" t="str">
            <v>广东省崧盛电源技术有限公司</v>
          </cell>
          <cell r="C93" t="str">
            <v>崧盛电源数字化升级改造项目</v>
          </cell>
          <cell r="D93" t="str">
            <v>2412162110137</v>
          </cell>
          <cell r="E93" t="str">
            <v>0137</v>
          </cell>
          <cell r="F93" t="str">
            <v>小榄镇</v>
          </cell>
        </row>
        <row r="94">
          <cell r="B94" t="str">
            <v>中山市联星电器制造有限公司</v>
          </cell>
          <cell r="C94" t="str">
            <v>中山市联星电器制造有限公司数字化转型服务项目</v>
          </cell>
          <cell r="D94" t="str">
            <v>2412101010139</v>
          </cell>
          <cell r="E94" t="str">
            <v>0139</v>
          </cell>
          <cell r="F94" t="str">
            <v>东凤镇</v>
          </cell>
        </row>
        <row r="95">
          <cell r="B95" t="str">
            <v>广东微观科技有限公司</v>
          </cell>
          <cell r="C95" t="str">
            <v>广东微观科技有限公司数字化工厂智能制造项目</v>
          </cell>
          <cell r="D95" t="str">
            <v>2412062010156</v>
          </cell>
          <cell r="E95" t="str">
            <v>0156</v>
          </cell>
          <cell r="F95" t="str">
            <v>南区街道</v>
          </cell>
        </row>
        <row r="96">
          <cell r="B96" t="str">
            <v>中山立佳欣塑胶制品有限公司</v>
          </cell>
          <cell r="C96" t="str">
            <v>中山立佳欣塑胶制品有限公司数字化车间服务项目</v>
          </cell>
          <cell r="D96" t="str">
            <v>2412191010169</v>
          </cell>
          <cell r="E96" t="str">
            <v>0169</v>
          </cell>
          <cell r="F96" t="str">
            <v>三乡镇</v>
          </cell>
        </row>
        <row r="97">
          <cell r="B97" t="str">
            <v>广东裕森精密科技有限责任公司</v>
          </cell>
          <cell r="C97" t="str">
            <v>裕森精密智能制造项目</v>
          </cell>
          <cell r="D97" t="str">
            <v>2412012110173</v>
          </cell>
          <cell r="E97" t="str">
            <v>0173</v>
          </cell>
          <cell r="F97" t="str">
            <v>火炬开发区</v>
          </cell>
        </row>
        <row r="98">
          <cell r="B98" t="str">
            <v>中山市正美电器金属制品有限公司</v>
          </cell>
          <cell r="C98" t="str">
            <v>正美电器数字化转型项目</v>
          </cell>
          <cell r="D98" t="str">
            <v>2412151010176</v>
          </cell>
          <cell r="E98" t="str">
            <v>0176</v>
          </cell>
          <cell r="F98" t="str">
            <v>黄圃镇</v>
          </cell>
        </row>
        <row r="99">
          <cell r="B99" t="str">
            <v>广东光阳电器有限公司</v>
          </cell>
          <cell r="C99" t="str">
            <v>广东光阳电器有限公司数字化项目</v>
          </cell>
          <cell r="D99" t="str">
            <v>2412162010184</v>
          </cell>
          <cell r="E99" t="str">
            <v>0184</v>
          </cell>
          <cell r="F99" t="str">
            <v>小榄镇</v>
          </cell>
        </row>
        <row r="100">
          <cell r="B100" t="str">
            <v>中山市欧博尔电器有限公司</v>
          </cell>
          <cell r="C100" t="str">
            <v>欧博尔电器智能家电数字化升级项目</v>
          </cell>
          <cell r="D100" t="str">
            <v>2412171010187</v>
          </cell>
          <cell r="E100" t="str">
            <v>0187</v>
          </cell>
          <cell r="F100" t="str">
            <v>南头镇</v>
          </cell>
        </row>
        <row r="101">
          <cell r="B101" t="str">
            <v>广东熠日科技股份有限公司</v>
          </cell>
          <cell r="C101" t="str">
            <v>广东熠日科技股份有限公司数字化工厂智造项目</v>
          </cell>
          <cell r="D101" t="str">
            <v>2412022010193</v>
          </cell>
          <cell r="E101" t="str">
            <v>0193</v>
          </cell>
          <cell r="F101" t="str">
            <v>翠亨新区</v>
          </cell>
        </row>
        <row r="102">
          <cell r="B102" t="str">
            <v>广东德银光电科技有限公司</v>
          </cell>
          <cell r="C102" t="str">
            <v>广东德银光电科技有限公司数字化转型服务项目</v>
          </cell>
          <cell r="D102" t="str">
            <v>2412142110210</v>
          </cell>
          <cell r="E102" t="str">
            <v>0210</v>
          </cell>
          <cell r="F102" t="str">
            <v>横栏镇</v>
          </cell>
        </row>
        <row r="103">
          <cell r="B103" t="str">
            <v>中山市灿欣电器制品有限公司</v>
          </cell>
          <cell r="C103" t="str">
            <v>灿欣电器数字化升级建设项目</v>
          </cell>
          <cell r="D103" t="str">
            <v>2412101010214</v>
          </cell>
          <cell r="E103" t="str">
            <v>0214</v>
          </cell>
          <cell r="F103" t="str">
            <v>东凤镇</v>
          </cell>
        </row>
        <row r="104">
          <cell r="B104" t="str">
            <v>广东世宇科技股份有限公司</v>
          </cell>
          <cell r="C104" t="str">
            <v>广东世宇科技股份有限公司ERP系统升级项目</v>
          </cell>
          <cell r="D104" t="str">
            <v>2412051010216</v>
          </cell>
          <cell r="E104" t="str">
            <v>0216</v>
          </cell>
          <cell r="F104" t="str">
            <v>西区街道</v>
          </cell>
        </row>
        <row r="105">
          <cell r="B105" t="str">
            <v>中山市乙之上齿轮技术有限公司</v>
          </cell>
          <cell r="C105" t="str">
            <v>乙之上齿轮组装生产管理系统数字化转型服务项目</v>
          </cell>
          <cell r="D105" t="str">
            <v>2412161110220</v>
          </cell>
          <cell r="E105" t="str">
            <v>0220</v>
          </cell>
          <cell r="F105" t="str">
            <v>小榄镇</v>
          </cell>
        </row>
        <row r="106">
          <cell r="B106" t="str">
            <v>中山市越海电器有限公司</v>
          </cell>
          <cell r="C106" t="str">
            <v>越海电器数字化转型服务项目</v>
          </cell>
          <cell r="D106" t="str">
            <v>2412171010224</v>
          </cell>
          <cell r="E106" t="str">
            <v>0224</v>
          </cell>
          <cell r="F106" t="str">
            <v>南头镇</v>
          </cell>
        </row>
        <row r="107">
          <cell r="B107" t="str">
            <v>中山悦驰五金科技有限公司</v>
          </cell>
          <cell r="C107" t="str">
            <v>中山悦驰五金科技有限公司数字化改造项目</v>
          </cell>
          <cell r="D107" t="str">
            <v>2412021110231</v>
          </cell>
          <cell r="E107" t="str">
            <v>0231</v>
          </cell>
          <cell r="F107" t="str">
            <v>翠亨新区</v>
          </cell>
        </row>
        <row r="108">
          <cell r="B108" t="str">
            <v>广东百视特照明电器有限公司</v>
          </cell>
          <cell r="C108" t="str">
            <v>百视特ERP系统应用项目</v>
          </cell>
          <cell r="D108" t="str">
            <v>2412142010234</v>
          </cell>
          <cell r="E108" t="str">
            <v>0234</v>
          </cell>
          <cell r="F108" t="str">
            <v>横栏镇</v>
          </cell>
        </row>
        <row r="109">
          <cell r="B109" t="str">
            <v>广东东菱电源科技有限公司</v>
          </cell>
          <cell r="C109" t="str">
            <v>东菱电源ERP系统数字化转型服务项目</v>
          </cell>
          <cell r="D109" t="str">
            <v>2412142010238</v>
          </cell>
          <cell r="E109" t="str">
            <v>0238</v>
          </cell>
          <cell r="F109" t="str">
            <v>横栏镇</v>
          </cell>
        </row>
        <row r="110">
          <cell r="B110" t="str">
            <v>广东三和控股有限公司</v>
          </cell>
          <cell r="C110" t="str">
            <v>三和控股数字化改造数字化项目</v>
          </cell>
          <cell r="D110" t="str">
            <v>2412151110240</v>
          </cell>
          <cell r="E110" t="str">
            <v>0240</v>
          </cell>
          <cell r="F110" t="str">
            <v>黄圃镇</v>
          </cell>
        </row>
        <row r="111">
          <cell r="B111" t="str">
            <v>中山市艾轩照明科技有限公司</v>
          </cell>
          <cell r="C111" t="str">
            <v>艾轩照明数字化改造</v>
          </cell>
          <cell r="D111" t="str">
            <v>2412142010250</v>
          </cell>
          <cell r="E111" t="str">
            <v>0250</v>
          </cell>
          <cell r="F111" t="str">
            <v>横栏镇</v>
          </cell>
        </row>
        <row r="112">
          <cell r="B112" t="str">
            <v>鸿利达模具科技（中山）有限公司</v>
          </cell>
          <cell r="C112" t="str">
            <v>鸿利达模具科技（中山）有限公司数字化改造项目</v>
          </cell>
          <cell r="D112" t="str">
            <v>2412021110252</v>
          </cell>
          <cell r="E112" t="str">
            <v>0252</v>
          </cell>
          <cell r="F112" t="str">
            <v>翠亨新区</v>
          </cell>
        </row>
        <row r="113">
          <cell r="B113" t="str">
            <v>广东卓臻科技有限公司</v>
          </cell>
          <cell r="C113" t="str">
            <v>广东卓臻科技有限公司数字化改造服务项目</v>
          </cell>
          <cell r="D113" t="str">
            <v>2412151110253</v>
          </cell>
          <cell r="E113" t="str">
            <v>0253</v>
          </cell>
          <cell r="F113" t="str">
            <v>黄圃镇</v>
          </cell>
        </row>
        <row r="114">
          <cell r="B114" t="str">
            <v>中山一特自动化设备有限公司</v>
          </cell>
          <cell r="C114" t="str">
            <v>MES系统应用项目</v>
          </cell>
          <cell r="D114" t="str">
            <v>2412191110254</v>
          </cell>
          <cell r="E114" t="str">
            <v>0254</v>
          </cell>
          <cell r="F114" t="str">
            <v>三乡镇</v>
          </cell>
        </row>
        <row r="115">
          <cell r="B115" t="str">
            <v>中山市阿克斯曼电器有限公司</v>
          </cell>
          <cell r="C115" t="str">
            <v>阿克斯曼数字化转型改造服务项目</v>
          </cell>
          <cell r="D115" t="str">
            <v>2412171010256</v>
          </cell>
          <cell r="E115" t="str">
            <v>0256</v>
          </cell>
          <cell r="F115" t="str">
            <v>南头镇</v>
          </cell>
        </row>
        <row r="116">
          <cell r="B116" t="str">
            <v>易事达光电（广东）股份有限公司</v>
          </cell>
          <cell r="C116" t="str">
            <v>易事达公司MES+QMS+EMS+WMS数字化改造项目</v>
          </cell>
          <cell r="D116" t="str">
            <v>2412222010261</v>
          </cell>
          <cell r="E116" t="str">
            <v>0261</v>
          </cell>
          <cell r="F116" t="str">
            <v>坦洲镇</v>
          </cell>
        </row>
        <row r="117">
          <cell r="B117" t="str">
            <v>中山市和盛热能设备有限公司</v>
          </cell>
          <cell r="C117" t="str">
            <v>和盛热能数字化转型项目</v>
          </cell>
          <cell r="D117" t="str">
            <v>2412151100265</v>
          </cell>
          <cell r="E117" t="str">
            <v>0265</v>
          </cell>
          <cell r="F117" t="str">
            <v>黄圃镇</v>
          </cell>
        </row>
        <row r="118">
          <cell r="B118" t="str">
            <v>中山市家的电器有限公司</v>
          </cell>
          <cell r="C118" t="str">
            <v>中山市家的电器有限公司数字化标杆服务项目</v>
          </cell>
          <cell r="D118" t="str">
            <v>2412162010268</v>
          </cell>
          <cell r="E118" t="str">
            <v>0268</v>
          </cell>
          <cell r="F118" t="str">
            <v>小榄镇</v>
          </cell>
        </row>
        <row r="119">
          <cell r="B119" t="str">
            <v>中山市雄兵橡胶有限公司</v>
          </cell>
          <cell r="C119" t="str">
            <v>中山市雄兵橡胶有限公司数字化建设项目</v>
          </cell>
          <cell r="D119" t="str">
            <v>2412191110269</v>
          </cell>
          <cell r="E119" t="str">
            <v>0269</v>
          </cell>
          <cell r="F119" t="str">
            <v>三乡镇</v>
          </cell>
        </row>
        <row r="120">
          <cell r="B120" t="str">
            <v>广东柏科电源有限公司</v>
          </cell>
          <cell r="C120" t="str">
            <v>广东柏科电源有限公司数智化工厂智能制造项目</v>
          </cell>
          <cell r="D120" t="str">
            <v>2412062110279</v>
          </cell>
          <cell r="E120" t="str">
            <v>0279</v>
          </cell>
          <cell r="F120" t="str">
            <v>南区街道</v>
          </cell>
        </row>
        <row r="121">
          <cell r="B121" t="str">
            <v>中山市托博照明电器有限公司</v>
          </cell>
          <cell r="C121" t="str">
            <v>中山市托博照明电器有限公司数字化转型生产线技术改造项目</v>
          </cell>
          <cell r="D121" t="str">
            <v>2412142110280</v>
          </cell>
          <cell r="E121" t="str">
            <v>0280</v>
          </cell>
          <cell r="F121" t="str">
            <v>横栏镇</v>
          </cell>
        </row>
        <row r="122">
          <cell r="B122" t="str">
            <v>中山市光大光学仪器有限公司</v>
          </cell>
          <cell r="C122" t="str">
            <v>中山市光大光学仪器有限公司数字化建设项目</v>
          </cell>
          <cell r="D122" t="str">
            <v>2412012110282</v>
          </cell>
          <cell r="E122" t="str">
            <v>0282</v>
          </cell>
          <cell r="F122" t="str">
            <v>火炬开发区</v>
          </cell>
        </row>
        <row r="123">
          <cell r="B123" t="str">
            <v>中广核高新核材（广东）有限公司</v>
          </cell>
          <cell r="C123" t="str">
            <v>华南产业基地数字化智能工厂系统</v>
          </cell>
          <cell r="D123" t="str">
            <v>2501101110296</v>
          </cell>
          <cell r="E123" t="str">
            <v>0296</v>
          </cell>
          <cell r="F123" t="str">
            <v>东凤镇</v>
          </cell>
        </row>
        <row r="124">
          <cell r="B124" t="str">
            <v>中山市众旺德新能源科技有限公司</v>
          </cell>
          <cell r="C124" t="str">
            <v>众旺德小型锂电池数智化升级改造项目</v>
          </cell>
          <cell r="D124" t="str">
            <v>2501021110300</v>
          </cell>
          <cell r="E124" t="str">
            <v>0300</v>
          </cell>
          <cell r="F124" t="str">
            <v>翠亨新区</v>
          </cell>
        </row>
        <row r="125">
          <cell r="B125" t="str">
            <v>中山市安蜜尔电器实业有限公司</v>
          </cell>
          <cell r="C125" t="str">
            <v>U9Cloud、PLMCLoud 数字化转型服务项目</v>
          </cell>
          <cell r="D125" t="str">
            <v>2502101010303</v>
          </cell>
          <cell r="E125" t="str">
            <v>0303</v>
          </cell>
          <cell r="F125" t="str">
            <v>东凤镇</v>
          </cell>
        </row>
        <row r="126">
          <cell r="B126" t="str">
            <v>广东力劲塑机智造股份有限公司</v>
          </cell>
          <cell r="C126" t="str">
            <v>力劲塑机车间数字化转型服务项目</v>
          </cell>
          <cell r="D126" t="str">
            <v>2502161110307</v>
          </cell>
          <cell r="E126" t="str">
            <v>0307</v>
          </cell>
          <cell r="F126" t="str">
            <v>小榄镇</v>
          </cell>
        </row>
        <row r="127">
          <cell r="B127" t="str">
            <v>永大（中山）有限公司</v>
          </cell>
          <cell r="C127" t="str">
            <v>永大公司数字化改造项目</v>
          </cell>
          <cell r="D127" t="str">
            <v>2502161110313</v>
          </cell>
          <cell r="E127" t="str">
            <v>0313</v>
          </cell>
          <cell r="F127" t="str">
            <v>小榄镇</v>
          </cell>
        </row>
        <row r="128">
          <cell r="B128" t="str">
            <v>中山市科迈节能科技有限公司</v>
          </cell>
          <cell r="C128" t="str">
            <v>ERP+MES系统应用项目</v>
          </cell>
          <cell r="D128" t="str">
            <v>2502132010316</v>
          </cell>
          <cell r="E128" t="str">
            <v>0316</v>
          </cell>
          <cell r="F128" t="str">
            <v>古镇镇</v>
          </cell>
        </row>
        <row r="129">
          <cell r="B129" t="str">
            <v>中山市浩升灯饰有限公司</v>
          </cell>
          <cell r="C129" t="str">
            <v>浩升灯饰MES系统改造项目</v>
          </cell>
          <cell r="D129" t="str">
            <v>2502142010317</v>
          </cell>
          <cell r="E129" t="str">
            <v>0317</v>
          </cell>
          <cell r="F129" t="str">
            <v>横栏镇</v>
          </cell>
        </row>
        <row r="130">
          <cell r="B130" t="str">
            <v>广东朗漫光电科技有限公司</v>
          </cell>
          <cell r="C130" t="str">
            <v>朗漫数字化改造项目</v>
          </cell>
          <cell r="D130" t="str">
            <v>2503132010319</v>
          </cell>
          <cell r="E130" t="str">
            <v>0319</v>
          </cell>
          <cell r="F130" t="str">
            <v>古镇镇</v>
          </cell>
        </row>
        <row r="131">
          <cell r="B131" t="str">
            <v>中山日月明电气设备有限公司</v>
          </cell>
          <cell r="C131" t="str">
            <v>中山日月明电气设备有限公司数字化转型服务项目</v>
          </cell>
          <cell r="D131" t="str">
            <v>2503021110320</v>
          </cell>
          <cell r="E131" t="str">
            <v>0320</v>
          </cell>
          <cell r="F131" t="str">
            <v>翠亨新区</v>
          </cell>
        </row>
        <row r="132">
          <cell r="B132" t="str">
            <v>中山清匠电器科技有限公司</v>
          </cell>
          <cell r="C132" t="str">
            <v>中山清匠电器科技有限公司MES系统开发项目</v>
          </cell>
          <cell r="D132" t="str">
            <v>2503061010323</v>
          </cell>
          <cell r="E132" t="str">
            <v>0323</v>
          </cell>
          <cell r="F132" t="str">
            <v>南区街道</v>
          </cell>
        </row>
        <row r="133">
          <cell r="B133" t="str">
            <v>中山市康诺智能家居有限公司</v>
          </cell>
          <cell r="C133" t="str">
            <v>康诺质量数字化转型服务</v>
          </cell>
          <cell r="D133" t="str">
            <v>2503101010328</v>
          </cell>
          <cell r="E133" t="str">
            <v>0328</v>
          </cell>
          <cell r="F133" t="str">
            <v>东凤镇</v>
          </cell>
        </row>
        <row r="134">
          <cell r="B134" t="str">
            <v>广东樱花智能科技有限公司</v>
          </cell>
          <cell r="C134" t="str">
            <v>樱花锁业ERP系统提升项目</v>
          </cell>
          <cell r="D134" t="str">
            <v>2503201010329</v>
          </cell>
          <cell r="E134" t="str">
            <v>0329</v>
          </cell>
          <cell r="F134" t="str">
            <v>沙溪镇</v>
          </cell>
        </row>
        <row r="135">
          <cell r="B135" t="str">
            <v>中山市勤奋光电科技有限公司</v>
          </cell>
          <cell r="C135" t="str">
            <v>勤奋光电数字化建设项目</v>
          </cell>
          <cell r="D135" t="str">
            <v>2503011110335</v>
          </cell>
          <cell r="E135" t="str">
            <v>0335</v>
          </cell>
          <cell r="F135" t="str">
            <v>火炬开发区</v>
          </cell>
        </row>
        <row r="136">
          <cell r="B136" t="str">
            <v>中山市大亮彩塑胶新材料有限公司</v>
          </cell>
          <cell r="C136" t="str">
            <v>中山市大亮彩塑胶新材料有限公司ERP/协同系统数字化改造项目</v>
          </cell>
          <cell r="D136" t="str">
            <v>2503171110338</v>
          </cell>
          <cell r="E136" t="str">
            <v>0338</v>
          </cell>
          <cell r="F136" t="str">
            <v>南头镇</v>
          </cell>
        </row>
        <row r="137">
          <cell r="B137" t="str">
            <v>中山市盈腾电器制品有限公司</v>
          </cell>
          <cell r="C137" t="str">
            <v>ERP系统应用项目</v>
          </cell>
          <cell r="D137" t="str">
            <v>2503101110342</v>
          </cell>
          <cell r="E137" t="str">
            <v>0342</v>
          </cell>
          <cell r="F137" t="str">
            <v>东凤镇</v>
          </cell>
        </row>
        <row r="138">
          <cell r="B138" t="str">
            <v>中山市星尚五金有限公司</v>
          </cell>
          <cell r="C138" t="str">
            <v>星尚五金MES+PLM数字化改造项目</v>
          </cell>
          <cell r="D138" t="str">
            <v>2503161000343</v>
          </cell>
          <cell r="E138" t="str">
            <v>0343</v>
          </cell>
          <cell r="F138" t="str">
            <v>小榄镇</v>
          </cell>
        </row>
        <row r="139">
          <cell r="B139" t="str">
            <v>中山市晋文电器实业有限公司</v>
          </cell>
          <cell r="C139" t="str">
            <v>ERP系统应用项目</v>
          </cell>
          <cell r="D139" t="str">
            <v>2503161010345</v>
          </cell>
          <cell r="E139" t="str">
            <v>0345</v>
          </cell>
          <cell r="F139" t="str">
            <v>小榄镇</v>
          </cell>
        </row>
        <row r="140">
          <cell r="B140" t="str">
            <v>广东三和化工科技有限公司</v>
          </cell>
          <cell r="C140" t="str">
            <v>三和化工数字化升级改造项目</v>
          </cell>
          <cell r="D140" t="str">
            <v>2503151110346</v>
          </cell>
          <cell r="E140" t="str">
            <v>0346</v>
          </cell>
          <cell r="F140" t="str">
            <v>黄圃镇</v>
          </cell>
        </row>
        <row r="141">
          <cell r="B141" t="str">
            <v>中山市三鑫五金制品有限公司</v>
          </cell>
          <cell r="C141" t="str">
            <v>三鑫数字化改造项目</v>
          </cell>
          <cell r="D141" t="str">
            <v>2503169910347</v>
          </cell>
          <cell r="E141" t="str">
            <v>0347</v>
          </cell>
          <cell r="F141" t="str">
            <v>小榄镇</v>
          </cell>
        </row>
        <row r="142">
          <cell r="B142" t="str">
            <v>中山市正强科技有限公司</v>
          </cell>
          <cell r="C142" t="str">
            <v>正强科技数字化转型ERP系统建设项目</v>
          </cell>
          <cell r="D142" t="str">
            <v>2503181110348</v>
          </cell>
          <cell r="E142" t="str">
            <v>0348</v>
          </cell>
          <cell r="F142" t="str">
            <v>三角镇</v>
          </cell>
        </row>
        <row r="143">
          <cell r="B143" t="str">
            <v>中山雷治日化有限公司</v>
          </cell>
          <cell r="C143" t="str">
            <v>中山雷治日化有限公司数字化系统升级项目</v>
          </cell>
          <cell r="D143" t="str">
            <v>2503081110349</v>
          </cell>
          <cell r="E143" t="str">
            <v>0349</v>
          </cell>
          <cell r="F143" t="str">
            <v>板芙镇</v>
          </cell>
        </row>
        <row r="144">
          <cell r="B144" t="str">
            <v>中山市鼎润电器有限公司</v>
          </cell>
          <cell r="C144" t="str">
            <v>鼎润数字化改造项目</v>
          </cell>
          <cell r="D144" t="str">
            <v>2503101010350</v>
          </cell>
          <cell r="E144" t="str">
            <v>0350</v>
          </cell>
          <cell r="F144" t="str">
            <v>东凤镇</v>
          </cell>
        </row>
        <row r="145">
          <cell r="B145" t="str">
            <v>中山市雅菲莱电器有限公司</v>
          </cell>
          <cell r="C145" t="str">
            <v>雅菲莱电器ERP、PLM系统改造项目</v>
          </cell>
          <cell r="D145" t="str">
            <v>2503101010351</v>
          </cell>
          <cell r="E145" t="str">
            <v>0351</v>
          </cell>
          <cell r="F145" t="str">
            <v>东凤镇</v>
          </cell>
        </row>
        <row r="146">
          <cell r="B146" t="str">
            <v>广东道盟智能科技有限公司</v>
          </cell>
          <cell r="C146" t="str">
            <v>道盟智能ERP、PLM系统改造项目</v>
          </cell>
          <cell r="D146" t="str">
            <v>2503101000352</v>
          </cell>
          <cell r="E146" t="str">
            <v>0352</v>
          </cell>
          <cell r="F146" t="str">
            <v>东凤镇</v>
          </cell>
        </row>
        <row r="147">
          <cell r="B147" t="str">
            <v>中山市胜洋电机有限公司</v>
          </cell>
          <cell r="C147" t="str">
            <v>胜洋电机PLM+MES数字化改造项目</v>
          </cell>
          <cell r="D147" t="str">
            <v>2503161110363</v>
          </cell>
          <cell r="E147" t="str">
            <v>0363</v>
          </cell>
          <cell r="F147" t="str">
            <v>小榄镇</v>
          </cell>
        </row>
        <row r="148">
          <cell r="B148" t="str">
            <v>中山市南诚电器实业有限公司</v>
          </cell>
          <cell r="C148" t="str">
            <v>南诚电器ERP+MES+条码数字化改造项目</v>
          </cell>
          <cell r="D148" t="str">
            <v>2503151010366</v>
          </cell>
          <cell r="E148" t="str">
            <v>0366</v>
          </cell>
          <cell r="F148" t="str">
            <v>黄圃镇</v>
          </cell>
        </row>
        <row r="149">
          <cell r="B149" t="str">
            <v>中山嘉能光电科技有限公司</v>
          </cell>
          <cell r="C149" t="str">
            <v>中山嘉能光电数字化改造项目</v>
          </cell>
          <cell r="D149" t="str">
            <v>2503222110372</v>
          </cell>
          <cell r="E149" t="str">
            <v>0372</v>
          </cell>
          <cell r="F149" t="str">
            <v>坦洲镇</v>
          </cell>
        </row>
        <row r="150">
          <cell r="B150" t="str">
            <v>广东均鑫金属科技有限公司</v>
          </cell>
          <cell r="C150" t="str">
            <v>均鑫金属数字化改造项目</v>
          </cell>
          <cell r="D150" t="str">
            <v>2503021100373</v>
          </cell>
          <cell r="E150" t="str">
            <v>0373</v>
          </cell>
          <cell r="F150" t="str">
            <v>翠亨新区</v>
          </cell>
        </row>
        <row r="151">
          <cell r="B151" t="str">
            <v>中山市国辉五金实业有限公司</v>
          </cell>
          <cell r="C151" t="str">
            <v>中山市国辉五金实业有限公司金蝶云星空项目</v>
          </cell>
          <cell r="D151" t="str">
            <v>2503151110375</v>
          </cell>
          <cell r="E151" t="str">
            <v>0375</v>
          </cell>
          <cell r="F151" t="str">
            <v>黄圃镇</v>
          </cell>
        </row>
        <row r="152">
          <cell r="B152" t="str">
            <v>中山市雪乐电器有限公司</v>
          </cell>
          <cell r="C152" t="str">
            <v>雪乐ERP数字化转型项目</v>
          </cell>
          <cell r="D152" t="str">
            <v>2503151010376</v>
          </cell>
          <cell r="E152" t="str">
            <v>0376</v>
          </cell>
          <cell r="F152" t="str">
            <v>黄圃镇</v>
          </cell>
        </row>
        <row r="153">
          <cell r="B153" t="str">
            <v>中山市远景卓力电机有限公司</v>
          </cell>
          <cell r="C153" t="str">
            <v>远景卓力MES制造执行系统</v>
          </cell>
          <cell r="D153" t="str">
            <v>2503171100377</v>
          </cell>
          <cell r="E153" t="str">
            <v>0377</v>
          </cell>
          <cell r="F153" t="str">
            <v>南头镇</v>
          </cell>
        </row>
        <row r="154">
          <cell r="B154" t="str">
            <v>中山市欧泽电器有限公司</v>
          </cell>
          <cell r="C154" t="str">
            <v>欧泽电器年产五十万台抽油烟机自动化产生线数字化改造项目</v>
          </cell>
          <cell r="D154" t="str">
            <v>2503101010379</v>
          </cell>
          <cell r="E154" t="str">
            <v>0379</v>
          </cell>
          <cell r="F154" t="str">
            <v>东凤镇</v>
          </cell>
        </row>
        <row r="155">
          <cell r="B155" t="str">
            <v>中山市星圣电磁科技有限责任公司</v>
          </cell>
          <cell r="C155" t="str">
            <v>中山市星圣电磁科技有限责任公司数字化转型项目</v>
          </cell>
          <cell r="D155" t="str">
            <v>2503011110380</v>
          </cell>
          <cell r="E155" t="str">
            <v>0380</v>
          </cell>
          <cell r="F155" t="str">
            <v>火炬开发区</v>
          </cell>
        </row>
        <row r="156">
          <cell r="B156" t="str">
            <v>广东中晟电磁科技股份有限公司</v>
          </cell>
          <cell r="C156" t="str">
            <v>广东中晟电磁科技股份有限公司数字化转型项目</v>
          </cell>
          <cell r="D156" t="str">
            <v>2503011110381</v>
          </cell>
          <cell r="E156" t="str">
            <v>0381</v>
          </cell>
          <cell r="F156" t="str">
            <v>火炬开发区</v>
          </cell>
        </row>
        <row r="157">
          <cell r="B157" t="str">
            <v>中山市科彼特自动化设备有限公司</v>
          </cell>
          <cell r="C157" t="str">
            <v>科彼特数字化改造项目</v>
          </cell>
          <cell r="D157" t="str">
            <v>2503011110382</v>
          </cell>
          <cell r="E157" t="str">
            <v>0382</v>
          </cell>
          <cell r="F157" t="str">
            <v>火炬开发区</v>
          </cell>
        </row>
        <row r="158">
          <cell r="B158" t="str">
            <v>中山市佐驰电器有限公司</v>
          </cell>
          <cell r="C158" t="str">
            <v>佐驰电器数字化改造升级项目</v>
          </cell>
          <cell r="D158" t="str">
            <v>2503101010383</v>
          </cell>
          <cell r="E158" t="str">
            <v>0383</v>
          </cell>
          <cell r="F158" t="str">
            <v>东凤镇</v>
          </cell>
        </row>
        <row r="159">
          <cell r="B159" t="str">
            <v>广东镖臣防盗设备有限公司</v>
          </cell>
          <cell r="C159" t="str">
            <v>玥玛订货帮系统数字化转型服务项目</v>
          </cell>
          <cell r="D159" t="str">
            <v>2503161010385</v>
          </cell>
          <cell r="E159" t="str">
            <v>0385</v>
          </cell>
          <cell r="F159" t="str">
            <v>小榄镇</v>
          </cell>
        </row>
        <row r="160">
          <cell r="B160" t="str">
            <v>中山畅想工贸有限公司</v>
          </cell>
          <cell r="C160" t="str">
            <v>畅想数字化工厂项目</v>
          </cell>
          <cell r="D160" t="str">
            <v>2503191110389</v>
          </cell>
          <cell r="E160" t="str">
            <v>0389</v>
          </cell>
          <cell r="F160" t="str">
            <v>三乡镇</v>
          </cell>
        </row>
        <row r="161">
          <cell r="B161" t="str">
            <v>广东超人节能厨卫电器有限公司</v>
          </cell>
          <cell r="C161" t="str">
            <v>广东超人节能厨卫电器有限公司数字化转型项目</v>
          </cell>
          <cell r="D161" t="str">
            <v>2503181010396</v>
          </cell>
          <cell r="E161" t="str">
            <v>0396</v>
          </cell>
          <cell r="F161" t="str">
            <v>三角镇</v>
          </cell>
        </row>
        <row r="162">
          <cell r="B162" t="str">
            <v>中山市晶艺光电科技有限公司</v>
          </cell>
          <cell r="C162" t="str">
            <v>中山市晶艺光电科技有限公司数字化改造项目</v>
          </cell>
          <cell r="D162" t="str">
            <v>2503061110399</v>
          </cell>
          <cell r="E162" t="str">
            <v>0399</v>
          </cell>
          <cell r="F162" t="str">
            <v>南区街道</v>
          </cell>
        </row>
        <row r="163">
          <cell r="B163" t="str">
            <v>广东四季福燃气具有限公司</v>
          </cell>
          <cell r="C163" t="str">
            <v>广东四季福燃气具有限公司数字化转型改造项目</v>
          </cell>
          <cell r="D163" t="str">
            <v>2503151010400</v>
          </cell>
          <cell r="E163" t="str">
            <v>0400</v>
          </cell>
          <cell r="F163" t="str">
            <v>黄圃镇</v>
          </cell>
        </row>
        <row r="164">
          <cell r="B164" t="str">
            <v>广东金尚智能电气有限公司</v>
          </cell>
          <cell r="C164" t="str">
            <v>广东金尚智能电气有限公司WMS&amp;MES系统项目</v>
          </cell>
          <cell r="D164" t="str">
            <v>2503051010401</v>
          </cell>
          <cell r="E164" t="str">
            <v>0401</v>
          </cell>
          <cell r="F164" t="str">
            <v>西区街道</v>
          </cell>
        </row>
        <row r="165">
          <cell r="B165" t="str">
            <v>广东威尔泰克科技有限公司</v>
          </cell>
          <cell r="C165" t="str">
            <v>威尔泰克数字化升级项目</v>
          </cell>
          <cell r="D165" t="str">
            <v>2503011110403</v>
          </cell>
          <cell r="E165" t="str">
            <v>0403</v>
          </cell>
          <cell r="F165" t="str">
            <v>火炬开发区</v>
          </cell>
        </row>
        <row r="166">
          <cell r="B166" t="str">
            <v>中山市一匠科技有限公司</v>
          </cell>
          <cell r="C166" t="str">
            <v>中山市一匠科技有限公司数字化工厂项目</v>
          </cell>
          <cell r="D166" t="str">
            <v>2503011010404</v>
          </cell>
          <cell r="E166" t="str">
            <v>0404</v>
          </cell>
          <cell r="F166" t="str">
            <v>火炬开发区</v>
          </cell>
        </row>
        <row r="167">
          <cell r="B167" t="str">
            <v>广东毅马集团有限公司</v>
          </cell>
          <cell r="C167" t="str">
            <v>广东毅马集团有限公司数字化转型项目</v>
          </cell>
          <cell r="D167" t="str">
            <v>2503011110405</v>
          </cell>
          <cell r="E167" t="str">
            <v>0405</v>
          </cell>
          <cell r="F167" t="str">
            <v>火炬开发区</v>
          </cell>
        </row>
        <row r="168">
          <cell r="B168" t="str">
            <v>中山市金丰盛电子有限公司</v>
          </cell>
          <cell r="C168" t="str">
            <v>金丰盛MES数字化改造项目</v>
          </cell>
          <cell r="D168" t="str">
            <v>2504052110412</v>
          </cell>
          <cell r="E168" t="str">
            <v>0412</v>
          </cell>
          <cell r="F168" t="str">
            <v>西区街道</v>
          </cell>
        </row>
        <row r="169">
          <cell r="B169" t="str">
            <v>意万仕(中山)泳池设备有限公司</v>
          </cell>
          <cell r="C169" t="str">
            <v>意万仕公司数字化升级改造项目</v>
          </cell>
          <cell r="D169" t="str">
            <v>2502022010312</v>
          </cell>
          <cell r="E169" t="str">
            <v>0312</v>
          </cell>
          <cell r="F169" t="str">
            <v>翠亨新区</v>
          </cell>
        </row>
        <row r="170">
          <cell r="B170" t="str">
            <v>广东双安照明有限公司</v>
          </cell>
          <cell r="C170" t="str">
            <v>双安研产销存数字化转型项目</v>
          </cell>
          <cell r="D170" t="str">
            <v>2503162010344</v>
          </cell>
          <cell r="E170" t="str">
            <v>0344</v>
          </cell>
          <cell r="F170" t="str">
            <v>小榄镇</v>
          </cell>
        </row>
        <row r="171">
          <cell r="B171" t="str">
            <v>广东雅士电器有限公司</v>
          </cell>
          <cell r="C171" t="str">
            <v>雅士数字化车间项目</v>
          </cell>
          <cell r="D171" t="str">
            <v>2412021010194</v>
          </cell>
          <cell r="E171" t="str">
            <v>0194</v>
          </cell>
          <cell r="F171" t="str">
            <v>翠亨新区</v>
          </cell>
        </row>
        <row r="172">
          <cell r="B172" t="str">
            <v>中山市铁神锁业有限公司</v>
          </cell>
          <cell r="C172" t="str">
            <v>ERP系统升级及制造执行系统</v>
          </cell>
          <cell r="D172" t="str">
            <v>2411163010080</v>
          </cell>
          <cell r="E172" t="str">
            <v>0080</v>
          </cell>
          <cell r="F172" t="str">
            <v>小榄镇</v>
          </cell>
        </row>
        <row r="173">
          <cell r="B173" t="str">
            <v>中山市金广家庭电器制造有限公司</v>
          </cell>
          <cell r="C173" t="str">
            <v>金广ERP+PLM+SCM数字化改造项目</v>
          </cell>
          <cell r="D173" t="str">
            <v>2508111010558</v>
          </cell>
          <cell r="E173" t="str">
            <v>0558</v>
          </cell>
          <cell r="F173" t="str">
            <v>阜沙镇</v>
          </cell>
        </row>
        <row r="174">
          <cell r="B174" t="str">
            <v>广东欧曼科技股份有限公司</v>
          </cell>
          <cell r="C174" t="str">
            <v>ERP/MES系统应用项目</v>
          </cell>
          <cell r="D174" t="str">
            <v>2410102010011</v>
          </cell>
          <cell r="E174" t="str">
            <v>0011</v>
          </cell>
          <cell r="F174" t="str">
            <v>东凤镇</v>
          </cell>
        </row>
        <row r="175">
          <cell r="B175" t="str">
            <v>中山市亿宝电器有限公司</v>
          </cell>
          <cell r="C175" t="str">
            <v>亿宝电器数字化改造项目</v>
          </cell>
          <cell r="D175" t="str">
            <v>2506101010475</v>
          </cell>
          <cell r="E175" t="str">
            <v>0475</v>
          </cell>
          <cell r="F175" t="str">
            <v>东凤镇</v>
          </cell>
        </row>
        <row r="176">
          <cell r="B176" t="str">
            <v>中山市俊东五金塑胶有限公司</v>
          </cell>
          <cell r="C176" t="str">
            <v>俊东数字化改造项目</v>
          </cell>
          <cell r="D176" t="str">
            <v>2508151110569</v>
          </cell>
          <cell r="E176" t="str">
            <v>0569</v>
          </cell>
          <cell r="F176" t="str">
            <v>黄圃镇</v>
          </cell>
        </row>
        <row r="177">
          <cell r="B177" t="str">
            <v>中山市蓝华厨卫有限公司</v>
          </cell>
          <cell r="C177" t="str">
            <v>蓝华厨卫数字化改造项目</v>
          </cell>
          <cell r="D177" t="str">
            <v>2508151000574</v>
          </cell>
          <cell r="E177" t="str">
            <v>0574</v>
          </cell>
          <cell r="F177" t="str">
            <v>黄圃镇</v>
          </cell>
        </row>
        <row r="178">
          <cell r="B178" t="str">
            <v>中山市丰云电子有限公司</v>
          </cell>
          <cell r="C178" t="str">
            <v>丰云电子ERP系统提升项目</v>
          </cell>
          <cell r="D178" t="str">
            <v>2506171110492</v>
          </cell>
          <cell r="E178" t="str">
            <v>0492</v>
          </cell>
          <cell r="F178" t="str">
            <v>南头镇</v>
          </cell>
        </row>
        <row r="179">
          <cell r="B179" t="str">
            <v>中山市恒乐电器有限公司</v>
          </cell>
          <cell r="C179" t="str">
            <v>恒乐电器数字化工厂项目</v>
          </cell>
          <cell r="D179" t="str">
            <v>2412171010133</v>
          </cell>
          <cell r="E179" t="str">
            <v>0133</v>
          </cell>
          <cell r="F179" t="str">
            <v>南头镇</v>
          </cell>
        </row>
        <row r="180">
          <cell r="B180" t="str">
            <v>中山市睿科智能电子有限公司</v>
          </cell>
          <cell r="C180" t="str">
            <v>睿科电子数字化改造项目</v>
          </cell>
          <cell r="D180" t="str">
            <v>2508171110571</v>
          </cell>
          <cell r="E180" t="str">
            <v>0571</v>
          </cell>
          <cell r="F180" t="str">
            <v>南头镇</v>
          </cell>
        </row>
        <row r="181">
          <cell r="B181" t="str">
            <v>芯瑞半导体（中山）有限公司</v>
          </cell>
          <cell r="C181" t="str">
            <v>芯瑞半导体(中山)有限公司MES系统建设项目</v>
          </cell>
          <cell r="D181" t="str">
            <v>2504021010427</v>
          </cell>
          <cell r="E181" t="str">
            <v>0427</v>
          </cell>
          <cell r="F181" t="str">
            <v>翠亨新区</v>
          </cell>
        </row>
        <row r="182">
          <cell r="B182" t="str">
            <v>中山市帝一铭智能照明科技有限公司</v>
          </cell>
          <cell r="C182" t="str">
            <v>MES系统应用项目</v>
          </cell>
          <cell r="D182" t="str">
            <v>2412132010271</v>
          </cell>
          <cell r="E182" t="str">
            <v>0271</v>
          </cell>
          <cell r="F182" t="str">
            <v>古镇镇</v>
          </cell>
        </row>
        <row r="183">
          <cell r="B183" t="str">
            <v>中山市沃尔森照明科技有限公司</v>
          </cell>
          <cell r="C183" t="str">
            <v>沃尔森ERP+MES+WMS+SRM数字化改造项目</v>
          </cell>
          <cell r="D183" t="str">
            <v>2508132010550</v>
          </cell>
          <cell r="E183" t="str">
            <v>0550</v>
          </cell>
          <cell r="F183" t="str">
            <v>古镇镇</v>
          </cell>
        </row>
        <row r="184">
          <cell r="B184" t="str">
            <v>中山市明致远照明有限公司</v>
          </cell>
          <cell r="C184" t="str">
            <v>明致远照明数字化改造项目</v>
          </cell>
          <cell r="D184" t="str">
            <v>2504132010428</v>
          </cell>
          <cell r="E184" t="str">
            <v>0428</v>
          </cell>
          <cell r="F184" t="str">
            <v>古镇镇</v>
          </cell>
        </row>
        <row r="185">
          <cell r="B185" t="str">
            <v>中山市黑客照明有限公司</v>
          </cell>
          <cell r="C185" t="str">
            <v>黑客业财一体化数字化项目</v>
          </cell>
          <cell r="D185" t="str">
            <v>2504132010425</v>
          </cell>
          <cell r="E185" t="str">
            <v>0425</v>
          </cell>
          <cell r="F185" t="str">
            <v>古镇镇</v>
          </cell>
        </row>
        <row r="186">
          <cell r="B186" t="str">
            <v>金耀真空设备（中山）有限公司</v>
          </cell>
          <cell r="C186" t="str">
            <v>金耀真空设备（中山）有限公司数字化转型改造项目</v>
          </cell>
          <cell r="D186" t="str">
            <v>2507081100535</v>
          </cell>
          <cell r="E186" t="str">
            <v>0535</v>
          </cell>
          <cell r="F186" t="str">
            <v>板芙镇</v>
          </cell>
        </row>
        <row r="187">
          <cell r="B187" t="str">
            <v>中山市瑞萱照明电器有限公司</v>
          </cell>
          <cell r="C187" t="str">
            <v>瑞萱ERP+MES+OA+SRM数字化改造项目</v>
          </cell>
          <cell r="D187" t="str">
            <v>2507142010545</v>
          </cell>
          <cell r="E187" t="str">
            <v>0545</v>
          </cell>
          <cell r="F187" t="str">
            <v>横栏镇</v>
          </cell>
        </row>
        <row r="188">
          <cell r="B188" t="str">
            <v>广东钜豪照明电器有限公司</v>
          </cell>
          <cell r="C188" t="str">
            <v>ERP系统应用项目</v>
          </cell>
          <cell r="D188" t="str">
            <v>2507142010524</v>
          </cell>
          <cell r="E188" t="str">
            <v>0524</v>
          </cell>
          <cell r="F188" t="str">
            <v>横栏镇</v>
          </cell>
        </row>
        <row r="189">
          <cell r="B189" t="str">
            <v>中山市桅桦照明科技有限公司</v>
          </cell>
          <cell r="C189" t="str">
            <v>中山市桅桦照明科技有限公司（MES/ WMS系统应用项目）</v>
          </cell>
          <cell r="D189" t="str">
            <v>2410142010032</v>
          </cell>
          <cell r="E189" t="str">
            <v>0032</v>
          </cell>
          <cell r="F189" t="str">
            <v>横栏镇</v>
          </cell>
        </row>
        <row r="190">
          <cell r="B190" t="str">
            <v>广东合胜厨电科技有限公司</v>
          </cell>
          <cell r="C190" t="str">
            <v>合胜厨电数字化转型改造项目</v>
          </cell>
          <cell r="D190" t="str">
            <v>2412101010247</v>
          </cell>
          <cell r="E190" t="str">
            <v>0247</v>
          </cell>
          <cell r="F190" t="str">
            <v>东凤镇</v>
          </cell>
        </row>
        <row r="191">
          <cell r="B191" t="str">
            <v>中山市基信锁芯有限公司</v>
          </cell>
          <cell r="C191" t="str">
            <v>基信锁具制造全流程数字化改造项目</v>
          </cell>
          <cell r="D191" t="str">
            <v>2502161010315</v>
          </cell>
          <cell r="E191" t="str">
            <v>0315</v>
          </cell>
          <cell r="F191" t="str">
            <v>小榄镇</v>
          </cell>
        </row>
        <row r="192">
          <cell r="B192" t="str">
            <v>中山市黑迪箭牌锁业有限公司</v>
          </cell>
          <cell r="C192" t="str">
            <v>黑迪箭牌ERP和MES 数字化转型项目</v>
          </cell>
          <cell r="D192" t="str">
            <v>2506161010479</v>
          </cell>
          <cell r="E192" t="str">
            <v>0479</v>
          </cell>
          <cell r="F192" t="str">
            <v>小榄镇</v>
          </cell>
        </row>
        <row r="193">
          <cell r="B193" t="str">
            <v>中山市明科金属制品有限公司</v>
          </cell>
          <cell r="C193" t="str">
            <v>中山市明科金属制品有限公司数字化转型服务项目</v>
          </cell>
          <cell r="D193" t="str">
            <v>2505161110468</v>
          </cell>
          <cell r="E193" t="str">
            <v>0468</v>
          </cell>
          <cell r="F193" t="str">
            <v>小榄镇</v>
          </cell>
        </row>
        <row r="194">
          <cell r="B194" t="str">
            <v>广东格美淇电器有限公司</v>
          </cell>
          <cell r="C194" t="str">
            <v>格美淇热水器自动化制造改造项目</v>
          </cell>
          <cell r="D194" t="str">
            <v>2412101010213</v>
          </cell>
          <cell r="E194" t="str">
            <v>0213</v>
          </cell>
          <cell r="F194" t="str">
            <v>东凤镇</v>
          </cell>
        </row>
        <row r="195">
          <cell r="B195" t="str">
            <v>中山市羽昊五金制品有限公司</v>
          </cell>
          <cell r="C195" t="str">
            <v>羽昊五金ERP及MES 数字化转型服务项目</v>
          </cell>
          <cell r="D195" t="str">
            <v>2508141110591</v>
          </cell>
          <cell r="E195" t="str">
            <v>0591</v>
          </cell>
          <cell r="F195" t="str">
            <v>横栏镇</v>
          </cell>
        </row>
        <row r="196">
          <cell r="B196" t="str">
            <v>中山市锵辉金属制品有限公司</v>
          </cell>
          <cell r="C196" t="str">
            <v>中山市锵辉金属制品数字化改造项目</v>
          </cell>
          <cell r="D196" t="str">
            <v>2508111110589</v>
          </cell>
          <cell r="E196" t="str">
            <v>0589</v>
          </cell>
          <cell r="F196" t="str">
            <v>阜沙镇</v>
          </cell>
        </row>
        <row r="197">
          <cell r="B197" t="str">
            <v>中山市威辰洁具有限公司</v>
          </cell>
          <cell r="C197" t="str">
            <v>中山市威辰洁具有限公司数字化改造项目</v>
          </cell>
          <cell r="D197" t="str">
            <v>2505019910440</v>
          </cell>
          <cell r="E197" t="str">
            <v>0440</v>
          </cell>
          <cell r="F197" t="str">
            <v>五桂山街道</v>
          </cell>
        </row>
        <row r="198">
          <cell r="B198" t="str">
            <v>中山市美苏电器有限公司</v>
          </cell>
          <cell r="C198" t="str">
            <v>美苏ERP数字化转型服务项目</v>
          </cell>
          <cell r="D198" t="str">
            <v>2508101010562</v>
          </cell>
          <cell r="E198" t="str">
            <v>0562</v>
          </cell>
          <cell r="F198" t="str">
            <v>东凤镇</v>
          </cell>
        </row>
        <row r="199">
          <cell r="B199" t="str">
            <v>广东合胜电气有限公司</v>
          </cell>
          <cell r="C199" t="str">
            <v>广东合胜电气有限公司MES系统升级改造</v>
          </cell>
          <cell r="D199" t="str">
            <v>2412101010270</v>
          </cell>
          <cell r="E199" t="str">
            <v>0270</v>
          </cell>
          <cell r="F199" t="str">
            <v>东凤镇</v>
          </cell>
        </row>
        <row r="200">
          <cell r="B200" t="str">
            <v>中山市华佑磁芯材料有限公司</v>
          </cell>
          <cell r="C200" t="str">
            <v>中山市华佑磁芯材料有限公司数字化转型服务项目</v>
          </cell>
          <cell r="D200" t="str">
            <v>2508021110557</v>
          </cell>
          <cell r="E200" t="str">
            <v>0557</v>
          </cell>
          <cell r="F200" t="str">
            <v>翠亨新区</v>
          </cell>
        </row>
        <row r="201">
          <cell r="B201" t="str">
            <v>广东东崎电气有限公司</v>
          </cell>
          <cell r="C201" t="str">
            <v>MES制造执行系统、AI-WMS PLUS智能仓储管理系统</v>
          </cell>
          <cell r="D201" t="str">
            <v>2508031110599</v>
          </cell>
          <cell r="E201" t="str">
            <v>0599</v>
          </cell>
          <cell r="F201" t="str">
            <v>石岐街道</v>
          </cell>
        </row>
        <row r="202">
          <cell r="B202" t="str">
            <v>中山市翰林电器有限公司</v>
          </cell>
          <cell r="C202" t="str">
            <v>翰林电器数字化转型项目</v>
          </cell>
          <cell r="D202" t="str">
            <v>2412101010227</v>
          </cell>
          <cell r="E202" t="str">
            <v>0227</v>
          </cell>
          <cell r="F202" t="str">
            <v>东凤镇</v>
          </cell>
        </row>
        <row r="203">
          <cell r="B203" t="str">
            <v>中山市七酷电子科技有限公司</v>
          </cell>
          <cell r="C203" t="str">
            <v>数字化出海全案</v>
          </cell>
          <cell r="D203" t="str">
            <v>2507101010527</v>
          </cell>
          <cell r="E203" t="str">
            <v>0527</v>
          </cell>
          <cell r="F203" t="str">
            <v>东凤镇</v>
          </cell>
        </row>
        <row r="204">
          <cell r="B204" t="str">
            <v>广东嘉利实业印刷科技有限公司</v>
          </cell>
          <cell r="C204" t="str">
            <v>嘉利实业数字化管理平台升级项目</v>
          </cell>
          <cell r="D204" t="str">
            <v>2508161110556</v>
          </cell>
          <cell r="E204" t="str">
            <v>0556</v>
          </cell>
          <cell r="F204" t="str">
            <v>小榄镇</v>
          </cell>
        </row>
        <row r="205">
          <cell r="B205" t="str">
            <v>中山市法兰宝电业有限公司</v>
          </cell>
          <cell r="C205" t="str">
            <v>中山市法兰宝电业有限公司数字化升级改造项目</v>
          </cell>
          <cell r="D205" t="str">
            <v>2412101010201</v>
          </cell>
          <cell r="E205" t="str">
            <v>0201</v>
          </cell>
          <cell r="F205" t="str">
            <v>东凤镇</v>
          </cell>
        </row>
        <row r="206">
          <cell r="B206" t="str">
            <v>中山市新华美实业有限公司</v>
          </cell>
          <cell r="C206" t="str">
            <v>中山市新华美实业有限公司ERP和MES数字化转型服务项目</v>
          </cell>
          <cell r="D206" t="str">
            <v>2508161110601</v>
          </cell>
          <cell r="E206" t="str">
            <v>0601</v>
          </cell>
          <cell r="F206" t="str">
            <v>小榄镇</v>
          </cell>
        </row>
        <row r="207">
          <cell r="B207" t="str">
            <v>中山市祥沣智能科技有限公司</v>
          </cell>
          <cell r="C207" t="str">
            <v>祥沣数字化改造项目</v>
          </cell>
          <cell r="D207" t="str">
            <v>2503161010326</v>
          </cell>
          <cell r="E207" t="str">
            <v>0326</v>
          </cell>
          <cell r="F207" t="str">
            <v>小榄镇</v>
          </cell>
        </row>
        <row r="208">
          <cell r="B208" t="str">
            <v>广东德琪电器实业有限公司</v>
          </cell>
          <cell r="C208" t="str">
            <v>ERP升级项目</v>
          </cell>
          <cell r="D208" t="str">
            <v>2508161010588</v>
          </cell>
          <cell r="E208" t="str">
            <v>0588</v>
          </cell>
          <cell r="F208" t="str">
            <v>南头镇</v>
          </cell>
        </row>
        <row r="209">
          <cell r="B209" t="str">
            <v>中山市多德立电器有限公司</v>
          </cell>
          <cell r="C209" t="str">
            <v>多德立数字化改造项目</v>
          </cell>
          <cell r="D209" t="str">
            <v>2508161110593</v>
          </cell>
          <cell r="E209" t="str">
            <v>0593</v>
          </cell>
          <cell r="F209" t="str">
            <v>小榄镇</v>
          </cell>
        </row>
        <row r="210">
          <cell r="B210" t="str">
            <v>中山市峻国电器有限公司</v>
          </cell>
          <cell r="C210" t="str">
            <v>峻国电器数字化改造项目</v>
          </cell>
          <cell r="D210" t="str">
            <v>2508161010564</v>
          </cell>
          <cell r="E210" t="str">
            <v>0564</v>
          </cell>
          <cell r="F210" t="str">
            <v>小榄镇</v>
          </cell>
        </row>
        <row r="211">
          <cell r="B211" t="str">
            <v>中山市汉仁电子有限公司</v>
          </cell>
          <cell r="C211" t="str">
            <v>中山市汉仁电子有限公司数字化转型改造项目</v>
          </cell>
          <cell r="D211" t="str">
            <v>2504162110438</v>
          </cell>
          <cell r="E211" t="str">
            <v>0438</v>
          </cell>
          <cell r="F211" t="str">
            <v>小榄镇</v>
          </cell>
        </row>
        <row r="212">
          <cell r="B212" t="str">
            <v>中山金利宝新材料股份有限公司</v>
          </cell>
          <cell r="C212" t="str">
            <v>金利宝数字化改造项目</v>
          </cell>
          <cell r="D212" t="str">
            <v>2508162110580</v>
          </cell>
          <cell r="E212" t="str">
            <v>0580</v>
          </cell>
          <cell r="F212" t="str">
            <v>小榄镇</v>
          </cell>
        </row>
        <row r="213">
          <cell r="B213" t="str">
            <v>中山市庆谊金属制品企业有限公司</v>
          </cell>
          <cell r="C213" t="str">
            <v>庆谊金属制品数字化改造项目</v>
          </cell>
          <cell r="D213" t="str">
            <v>2506219910496</v>
          </cell>
          <cell r="E213" t="str">
            <v>0496</v>
          </cell>
          <cell r="F213" t="str">
            <v>神湾镇</v>
          </cell>
        </row>
        <row r="214">
          <cell r="B214" t="str">
            <v>中山名优照明科技有限公司</v>
          </cell>
          <cell r="C214" t="str">
            <v>名优照明ERP+MES数字化改造项目</v>
          </cell>
          <cell r="D214" t="str">
            <v>2503142010365</v>
          </cell>
          <cell r="E214" t="str">
            <v>0365</v>
          </cell>
          <cell r="F214" t="str">
            <v>横栏镇</v>
          </cell>
        </row>
        <row r="215">
          <cell r="B215" t="str">
            <v>中山英诺莱比智能科技有限公司</v>
          </cell>
          <cell r="C215" t="str">
            <v>英诺莱比数字化工厂项目</v>
          </cell>
          <cell r="D215" t="str">
            <v>2503091110367</v>
          </cell>
          <cell r="E215" t="str">
            <v>0367</v>
          </cell>
          <cell r="F215" t="str">
            <v>大涌镇</v>
          </cell>
        </row>
        <row r="216">
          <cell r="B216" t="str">
            <v>中山华力包装有限公司</v>
          </cell>
          <cell r="C216" t="str">
            <v>华力包装数字化改造项目</v>
          </cell>
          <cell r="D216" t="str">
            <v>2505221110449</v>
          </cell>
          <cell r="E216" t="str">
            <v>0449</v>
          </cell>
          <cell r="F216" t="str">
            <v>坦洲镇</v>
          </cell>
        </row>
        <row r="217">
          <cell r="B217" t="str">
            <v>中山市风润智能家居科技有限公司</v>
          </cell>
          <cell r="C217" t="str">
            <v>风润智能数字化改造项目</v>
          </cell>
          <cell r="D217" t="str">
            <v>2505122010451</v>
          </cell>
          <cell r="E217" t="str">
            <v>0451</v>
          </cell>
          <cell r="F217" t="str">
            <v>港口镇</v>
          </cell>
        </row>
        <row r="218">
          <cell r="B218" t="str">
            <v>广东明丰电源科技有限公司</v>
          </cell>
          <cell r="C218" t="str">
            <v>明丰电源数字化升级改造项目</v>
          </cell>
          <cell r="D218" t="str">
            <v>2503122110395</v>
          </cell>
          <cell r="E218" t="str">
            <v>0395</v>
          </cell>
          <cell r="F218" t="str">
            <v>港口镇</v>
          </cell>
        </row>
        <row r="219">
          <cell r="B219" t="str">
            <v>中山市安普电气有限公司</v>
          </cell>
          <cell r="C219" t="str">
            <v>安普电气数字化转型项目</v>
          </cell>
          <cell r="D219" t="str">
            <v>2503121110394</v>
          </cell>
          <cell r="E219" t="str">
            <v>0394</v>
          </cell>
          <cell r="F219" t="str">
            <v>港口镇</v>
          </cell>
        </row>
        <row r="220">
          <cell r="B220" t="str">
            <v>广东永定科技有限公司</v>
          </cell>
          <cell r="C220" t="str">
            <v>永定数字化转型项目</v>
          </cell>
          <cell r="D220" t="str">
            <v>2503191010388</v>
          </cell>
          <cell r="E220" t="str">
            <v>0388</v>
          </cell>
          <cell r="F220" t="str">
            <v>三乡镇</v>
          </cell>
        </row>
        <row r="221">
          <cell r="B221" t="str">
            <v>中山市骄阳光电科技实业有限公司</v>
          </cell>
          <cell r="C221" t="str">
            <v>骄阳光电ERP/SRM/MES数字化项目</v>
          </cell>
          <cell r="D221" t="str">
            <v>2508132010590</v>
          </cell>
          <cell r="E221" t="str">
            <v>0590</v>
          </cell>
          <cell r="F221" t="str">
            <v>古镇镇</v>
          </cell>
        </row>
        <row r="222">
          <cell r="B222" t="str">
            <v>中山市稳升电器有限公司</v>
          </cell>
          <cell r="C222" t="str">
            <v>中山市稳升电器有限公司ERP/WMS/MES数字化管理项目</v>
          </cell>
          <cell r="D222" t="str">
            <v>2502111110308</v>
          </cell>
          <cell r="E222" t="str">
            <v>0308</v>
          </cell>
          <cell r="F222" t="str">
            <v>阜沙镇</v>
          </cell>
        </row>
        <row r="223">
          <cell r="B223" t="str">
            <v>广东弘山川电子科技有限公司</v>
          </cell>
          <cell r="C223" t="str">
            <v>广东弘山川电子科技有限公司数字化项目</v>
          </cell>
          <cell r="D223" t="str">
            <v>2508111110598</v>
          </cell>
          <cell r="E223" t="str">
            <v>0598</v>
          </cell>
          <cell r="F223" t="str">
            <v>阜沙镇</v>
          </cell>
        </row>
        <row r="224">
          <cell r="B224" t="str">
            <v>中山市高美佳厨卫配件有限公司</v>
          </cell>
          <cell r="C224" t="str">
            <v>高美佳数字化改造项目</v>
          </cell>
          <cell r="D224" t="str">
            <v>2508061110572</v>
          </cell>
          <cell r="E224" t="str">
            <v>0572</v>
          </cell>
          <cell r="F224" t="str">
            <v>南区街道</v>
          </cell>
        </row>
        <row r="225">
          <cell r="B225" t="str">
            <v>广东天之业智能装备有限公司</v>
          </cell>
          <cell r="C225" t="str">
            <v>天之业智能数字化改造项目</v>
          </cell>
          <cell r="D225" t="str">
            <v>2508011110551</v>
          </cell>
          <cell r="E225" t="str">
            <v>0551</v>
          </cell>
          <cell r="F225" t="str">
            <v>火炬开发区</v>
          </cell>
        </row>
        <row r="226">
          <cell r="B226" t="str">
            <v>三井化学复合塑料（中山）有限公司</v>
          </cell>
          <cell r="C226" t="str">
            <v>三井化学复合塑料（中山）有限公司费用与预算控制系统项目</v>
          </cell>
          <cell r="D226" t="str">
            <v>2503011110357</v>
          </cell>
          <cell r="E226" t="str">
            <v>0357</v>
          </cell>
          <cell r="F226" t="str">
            <v>火炬开发区</v>
          </cell>
        </row>
        <row r="227">
          <cell r="B227" t="str">
            <v>中山市美景光学信息有限公司</v>
          </cell>
          <cell r="C227" t="str">
            <v>美景光学数字化转型技术改造项目</v>
          </cell>
          <cell r="D227" t="str">
            <v>2505011110457</v>
          </cell>
          <cell r="E227" t="str">
            <v>0457</v>
          </cell>
          <cell r="F227" t="str">
            <v>火炬开发区</v>
          </cell>
        </row>
        <row r="228">
          <cell r="B228" t="str">
            <v>中山虹丽美新材料科技有限公司</v>
          </cell>
          <cell r="C228" t="str">
            <v>中山虹丽美新材料科技有限公司数字化改造项目</v>
          </cell>
          <cell r="D228" t="str">
            <v>2505011110453</v>
          </cell>
          <cell r="E228" t="str">
            <v>0453</v>
          </cell>
          <cell r="F228" t="str">
            <v>火炬开发区</v>
          </cell>
        </row>
        <row r="229">
          <cell r="B229" t="str">
            <v>奥尼视讯科技（中山）有限公司</v>
          </cell>
          <cell r="C229" t="str">
            <v>奥尼视讯科技（中山）有限公司数字化工厂智造项目</v>
          </cell>
          <cell r="D229" t="str">
            <v>2506161010487</v>
          </cell>
          <cell r="E229" t="str">
            <v>0487</v>
          </cell>
          <cell r="F229" t="str">
            <v>小榄镇</v>
          </cell>
        </row>
        <row r="230">
          <cell r="B230" t="str">
            <v>齐力光电科技（中山）有限公司</v>
          </cell>
          <cell r="C230" t="str">
            <v>齐力光电ERP+WMS+MES项目</v>
          </cell>
          <cell r="D230" t="str">
            <v>2412132110146</v>
          </cell>
          <cell r="E230" t="str">
            <v>0146</v>
          </cell>
          <cell r="F230" t="str">
            <v>古镇镇</v>
          </cell>
        </row>
        <row r="231">
          <cell r="B231" t="str">
            <v>中山市恒源纸品制造有限公司</v>
          </cell>
          <cell r="C231" t="str">
            <v>恒源纸品数字化改造项目</v>
          </cell>
          <cell r="D231" t="str">
            <v>2412082110259</v>
          </cell>
          <cell r="E231" t="str">
            <v>0259</v>
          </cell>
          <cell r="F231" t="str">
            <v>板芙镇</v>
          </cell>
        </row>
        <row r="232">
          <cell r="B232" t="str">
            <v>广东志拓电子科技有限公司</v>
          </cell>
          <cell r="C232" t="str">
            <v>中山市志拓照明电子科技有限公司数字化建设工程</v>
          </cell>
          <cell r="D232" t="str">
            <v>2412142110230</v>
          </cell>
          <cell r="E232" t="str">
            <v>0230</v>
          </cell>
          <cell r="F232" t="str">
            <v>横栏镇</v>
          </cell>
        </row>
        <row r="233">
          <cell r="B233" t="str">
            <v>中山市吉成五金制品有限公司</v>
          </cell>
          <cell r="C233" t="str">
            <v>ERP系统应用项目</v>
          </cell>
          <cell r="D233" t="str">
            <v>2508041110581</v>
          </cell>
          <cell r="E233" t="str">
            <v>0581</v>
          </cell>
          <cell r="F233" t="str">
            <v>东区街道</v>
          </cell>
        </row>
        <row r="234">
          <cell r="B234" t="str">
            <v>中山市中勤机械有限公司</v>
          </cell>
          <cell r="C234" t="str">
            <v>中山市中小企业数字化转型家电行业企业数字化改造项目-透明工厂、非标管家</v>
          </cell>
          <cell r="D234" t="str">
            <v>2508161110583</v>
          </cell>
          <cell r="E234" t="str">
            <v>0583</v>
          </cell>
          <cell r="F234" t="str">
            <v>小榄镇</v>
          </cell>
        </row>
        <row r="235">
          <cell r="B235" t="str">
            <v>广东金贝尔通信科技有限公司</v>
          </cell>
          <cell r="C235" t="str">
            <v>金贝尔通信数字化改造项目</v>
          </cell>
          <cell r="D235" t="str">
            <v>2508021110578</v>
          </cell>
          <cell r="E235" t="str">
            <v>0578</v>
          </cell>
          <cell r="F235" t="str">
            <v>翠亨新区</v>
          </cell>
        </row>
        <row r="236">
          <cell r="B236" t="str">
            <v>中山市跃龙厨房电器有限公司</v>
          </cell>
          <cell r="C236" t="str">
            <v>跃龙智能家电研发生产基地数字化改造</v>
          </cell>
          <cell r="D236" t="str">
            <v>2410151010040</v>
          </cell>
          <cell r="E236" t="str">
            <v>0040</v>
          </cell>
          <cell r="F236" t="str">
            <v>黄圃镇</v>
          </cell>
        </row>
        <row r="237">
          <cell r="B237" t="str">
            <v>中山市迪高诺电器科技发展有限公司</v>
          </cell>
          <cell r="C237" t="str">
            <v>迪高诺数字化改造项目</v>
          </cell>
          <cell r="D237" t="str">
            <v>2508151110575</v>
          </cell>
          <cell r="E237" t="str">
            <v>0575</v>
          </cell>
          <cell r="F237" t="str">
            <v>黄圃镇</v>
          </cell>
        </row>
        <row r="238">
          <cell r="B238" t="str">
            <v>中山市博尔家电器有限公司</v>
          </cell>
          <cell r="C238" t="str">
            <v>博尔家智能制造研发生产基地项目</v>
          </cell>
          <cell r="D238" t="str">
            <v>2409151010009</v>
          </cell>
          <cell r="E238" t="str">
            <v>0009</v>
          </cell>
          <cell r="F238" t="str">
            <v>黄圃镇</v>
          </cell>
        </row>
        <row r="239">
          <cell r="B239" t="str">
            <v>广东思诺得环保科技有限公司</v>
          </cell>
          <cell r="C239" t="str">
            <v>ERP+PLM生产管理数字化改造项目</v>
          </cell>
          <cell r="D239" t="str">
            <v>2412201010212</v>
          </cell>
          <cell r="E239" t="str">
            <v>0212</v>
          </cell>
          <cell r="F239" t="str">
            <v>沙溪镇</v>
          </cell>
        </row>
        <row r="240">
          <cell r="B240" t="str">
            <v>中山市雅乐思电器实业有限公司</v>
          </cell>
          <cell r="C240" t="str">
            <v>雅乐思订货帮系统</v>
          </cell>
          <cell r="D240" t="str">
            <v>2508171010602</v>
          </cell>
          <cell r="E240" t="str">
            <v>0602</v>
          </cell>
          <cell r="F240" t="str">
            <v>南头镇</v>
          </cell>
        </row>
        <row r="241">
          <cell r="B241" t="str">
            <v>中山市美斯奥制锁有限公司</v>
          </cell>
          <cell r="C241" t="str">
            <v>美斯奥数字化转型项目</v>
          </cell>
          <cell r="D241" t="str">
            <v>2507161010541</v>
          </cell>
          <cell r="E241" t="str">
            <v>0541</v>
          </cell>
          <cell r="F241" t="str">
            <v>小榄镇</v>
          </cell>
        </row>
        <row r="242">
          <cell r="B242" t="str">
            <v>美士富（中山）工业科技有限公司</v>
          </cell>
          <cell r="C242" t="str">
            <v>美士富（中山）工业科技有限公司数字化改造项目</v>
          </cell>
          <cell r="D242" t="str">
            <v>2503221110371</v>
          </cell>
          <cell r="E242" t="str">
            <v>0371</v>
          </cell>
          <cell r="F242" t="str">
            <v>坦洲镇</v>
          </cell>
        </row>
        <row r="243">
          <cell r="B243" t="str">
            <v>中山市万晶照明科技有限公司</v>
          </cell>
          <cell r="C243" t="str">
            <v>万晶数字化转型项目</v>
          </cell>
          <cell r="D243" t="str">
            <v>2504132010433</v>
          </cell>
          <cell r="E243" t="str">
            <v>0433</v>
          </cell>
          <cell r="F243" t="str">
            <v>古镇镇</v>
          </cell>
        </row>
        <row r="244">
          <cell r="B244" t="str">
            <v>中山市松伟照明电器有限公司</v>
          </cell>
          <cell r="C244" t="str">
            <v>松伟高端灯饰研发制造生产基地数字化、智能化改造项目</v>
          </cell>
          <cell r="D244" t="str">
            <v>2412132010163</v>
          </cell>
          <cell r="E244" t="str">
            <v>0163</v>
          </cell>
          <cell r="F244" t="str">
            <v>古镇镇</v>
          </cell>
        </row>
        <row r="245">
          <cell r="B245" t="str">
            <v>广东天基光电有限公司</v>
          </cell>
          <cell r="C245" t="str">
            <v>MES生产管理系统应用项目</v>
          </cell>
          <cell r="D245" t="str">
            <v>2412132110145</v>
          </cell>
          <cell r="E245" t="str">
            <v>0145</v>
          </cell>
          <cell r="F245" t="str">
            <v>古镇镇</v>
          </cell>
        </row>
        <row r="246">
          <cell r="B246" t="str">
            <v>广东鑫光智能系统有限公司</v>
          </cell>
          <cell r="C246" t="str">
            <v>财务资源管理软件[简称_FRM]V1.0</v>
          </cell>
          <cell r="D246" t="str">
            <v>2506229910494</v>
          </cell>
          <cell r="E246" t="str">
            <v>0494</v>
          </cell>
          <cell r="F246" t="str">
            <v>坦洲镇</v>
          </cell>
        </row>
        <row r="247">
          <cell r="B247" t="str">
            <v>中山市科力高自动化设备有限公司</v>
          </cell>
          <cell r="C247" t="str">
            <v>中山市中小企业数字化转型家电行业企业数字化改造项目-透明工厂-非标管家</v>
          </cell>
          <cell r="D247" t="str">
            <v>2508011110555</v>
          </cell>
          <cell r="E247" t="str">
            <v>0555</v>
          </cell>
          <cell r="F247" t="str">
            <v>火炬开发区</v>
          </cell>
        </row>
        <row r="248">
          <cell r="B248" t="str">
            <v>中山市百纳电子科技有限公司</v>
          </cell>
          <cell r="C248" t="str">
            <v>百纳数字化项目</v>
          </cell>
          <cell r="D248" t="str">
            <v>2506011110472</v>
          </cell>
          <cell r="E248" t="str">
            <v>0472</v>
          </cell>
          <cell r="F248" t="str">
            <v>火炬开发区</v>
          </cell>
        </row>
        <row r="249">
          <cell r="B249" t="str">
            <v>中山市飞科光学科技有限公司</v>
          </cell>
          <cell r="C249" t="str">
            <v>ERP改造项目</v>
          </cell>
          <cell r="D249" t="str">
            <v>2506011110497</v>
          </cell>
          <cell r="E249" t="str">
            <v>0497</v>
          </cell>
          <cell r="F249" t="str">
            <v>火炬开发区</v>
          </cell>
        </row>
        <row r="250">
          <cell r="B250" t="str">
            <v>中山市和美电器燃具有限公司</v>
          </cell>
          <cell r="C250" t="str">
            <v>和美电器携客云供应链协同平台</v>
          </cell>
          <cell r="D250" t="str">
            <v>2412101010166</v>
          </cell>
          <cell r="E250" t="str">
            <v>0166</v>
          </cell>
          <cell r="F250" t="str">
            <v>东凤镇</v>
          </cell>
        </row>
        <row r="251">
          <cell r="B251" t="str">
            <v>广东英为拓科技有限公司</v>
          </cell>
          <cell r="C251" t="str">
            <v>广东英为拓U9软件及实施项目</v>
          </cell>
          <cell r="D251" t="str">
            <v>2412181010135</v>
          </cell>
          <cell r="E251" t="str">
            <v>0135</v>
          </cell>
          <cell r="F251" t="str">
            <v>三角镇</v>
          </cell>
        </row>
        <row r="252">
          <cell r="B252" t="str">
            <v>中山市爱美泰电器有限公司</v>
          </cell>
          <cell r="C252" t="str">
            <v>中山市爱美泰电器有限公司数字化（PLM/ERP/MES）项目</v>
          </cell>
          <cell r="D252" t="str">
            <v>2410151010019</v>
          </cell>
          <cell r="E252" t="str">
            <v>0019</v>
          </cell>
          <cell r="F252" t="str">
            <v>黄圃镇</v>
          </cell>
        </row>
        <row r="253">
          <cell r="B253" t="str">
            <v>中山市展成硅橡胶制品有限公司</v>
          </cell>
          <cell r="C253" t="str">
            <v>展成硅橡胶MES智能系统数字化转型服务项目</v>
          </cell>
          <cell r="D253" t="str">
            <v>2410161110037</v>
          </cell>
          <cell r="E253" t="str">
            <v>0037</v>
          </cell>
          <cell r="F253" t="str">
            <v>小榄镇</v>
          </cell>
        </row>
        <row r="254">
          <cell r="B254" t="str">
            <v>广东美尼亚科技有限公司</v>
          </cell>
          <cell r="C254" t="str">
            <v>美尼亚智能酒柜研发制造数字化升级改造项目</v>
          </cell>
          <cell r="D254" t="str">
            <v>2411101010058</v>
          </cell>
          <cell r="E254" t="str">
            <v>0058</v>
          </cell>
          <cell r="F254" t="str">
            <v>东凤镇</v>
          </cell>
        </row>
        <row r="255">
          <cell r="B255" t="str">
            <v>中山市艾尔之光照明科技有限公司</v>
          </cell>
          <cell r="C255" t="str">
            <v>MES系统应用项目</v>
          </cell>
          <cell r="D255" t="str">
            <v>2412142010249</v>
          </cell>
          <cell r="E255" t="str">
            <v>0249</v>
          </cell>
          <cell r="F255" t="str">
            <v>横栏镇</v>
          </cell>
        </row>
        <row r="256">
          <cell r="B256" t="str">
            <v>中山市巨达来灯饰有限公司</v>
          </cell>
          <cell r="C256" t="str">
            <v>巨达来ERP系统数字化转型</v>
          </cell>
          <cell r="D256" t="str">
            <v>2411142010092</v>
          </cell>
          <cell r="E256" t="str">
            <v>0092</v>
          </cell>
          <cell r="F256" t="str">
            <v>横栏镇</v>
          </cell>
        </row>
        <row r="257">
          <cell r="B257" t="str">
            <v>中山市沃联灯饰有限公司</v>
          </cell>
          <cell r="C257" t="str">
            <v>中山市沃联灯饰有限公司ERP/MES/WMS/SRM系统数字化管理项目</v>
          </cell>
          <cell r="D257" t="str">
            <v>2410132010026</v>
          </cell>
          <cell r="E257" t="str">
            <v>0026</v>
          </cell>
          <cell r="F257" t="str">
            <v>古镇镇</v>
          </cell>
        </row>
        <row r="258">
          <cell r="B258" t="str">
            <v>中山泰腾照明有限公司</v>
          </cell>
          <cell r="C258" t="str">
            <v>泰腾照明帆软 BI数字化转型服务项目</v>
          </cell>
          <cell r="D258" t="str">
            <v>2503162010325</v>
          </cell>
          <cell r="E258" t="str">
            <v>0325</v>
          </cell>
          <cell r="F258" t="str">
            <v>小榄镇</v>
          </cell>
        </row>
        <row r="259">
          <cell r="B259" t="str">
            <v>中山市健威五金电器有限公司</v>
          </cell>
          <cell r="C259" t="str">
            <v>健威数字化转型项目</v>
          </cell>
          <cell r="D259" t="str">
            <v>2504071010423</v>
          </cell>
          <cell r="E259" t="str">
            <v>0423</v>
          </cell>
          <cell r="F259" t="str">
            <v>五桂山街道</v>
          </cell>
        </row>
        <row r="260">
          <cell r="B260" t="str">
            <v>中山市益佳电器有限公司</v>
          </cell>
          <cell r="C260" t="str">
            <v>MES系统应用项目</v>
          </cell>
          <cell r="D260" t="str">
            <v>2412151010125</v>
          </cell>
          <cell r="E260" t="str">
            <v>0125</v>
          </cell>
          <cell r="F260" t="str">
            <v>黄圃镇</v>
          </cell>
        </row>
        <row r="261">
          <cell r="B261" t="str">
            <v>中山市中千智享电器科技有限公司</v>
          </cell>
          <cell r="C261" t="str">
            <v>中千智享小工单+1688超级工厂</v>
          </cell>
          <cell r="D261" t="str">
            <v>2501102010298</v>
          </cell>
          <cell r="E261" t="str">
            <v>0298</v>
          </cell>
          <cell r="F261" t="str">
            <v>东凤镇</v>
          </cell>
        </row>
        <row r="262">
          <cell r="B262" t="str">
            <v>中山市央果电子科技有限公司</v>
          </cell>
          <cell r="C262" t="str">
            <v>研产供销数智化管理提升项目</v>
          </cell>
          <cell r="D262" t="str">
            <v>2503161110393</v>
          </cell>
          <cell r="E262" t="str">
            <v>0393</v>
          </cell>
          <cell r="F262" t="str">
            <v>小榄镇</v>
          </cell>
        </row>
        <row r="263">
          <cell r="B263" t="str">
            <v>广东派特电气科技有限公司</v>
          </cell>
          <cell r="C263" t="str">
            <v>ERP及协同办公OA系统升级改造项目</v>
          </cell>
          <cell r="D263" t="str">
            <v>2504171010437</v>
          </cell>
          <cell r="E263" t="str">
            <v>0437</v>
          </cell>
          <cell r="F263" t="str">
            <v>南头镇</v>
          </cell>
        </row>
        <row r="264">
          <cell r="B264" t="str">
            <v>中山市亨邦照明有限公司</v>
          </cell>
          <cell r="C264" t="str">
            <v>MES 系统应用项目</v>
          </cell>
          <cell r="D264" t="str">
            <v>2410132010025</v>
          </cell>
          <cell r="E264" t="str">
            <v>0025</v>
          </cell>
          <cell r="F264" t="str">
            <v>古镇镇</v>
          </cell>
        </row>
        <row r="265">
          <cell r="B265" t="str">
            <v>中山市和科智能家居有限公司</v>
          </cell>
          <cell r="C265" t="str">
            <v>和科智能数字化转型项目</v>
          </cell>
          <cell r="D265" t="str">
            <v>2501021000301</v>
          </cell>
          <cell r="E265" t="str">
            <v>0301</v>
          </cell>
          <cell r="F265" t="str">
            <v>翠亨新区</v>
          </cell>
        </row>
        <row r="266">
          <cell r="B266" t="str">
            <v>中山市壹度集成厨卫电器有限公司</v>
          </cell>
          <cell r="C266" t="str">
            <v>壹度质量数字化转型项目</v>
          </cell>
          <cell r="D266" t="str">
            <v>2412151010221</v>
          </cell>
          <cell r="E266" t="str">
            <v>0221</v>
          </cell>
          <cell r="F266" t="str">
            <v>黄圃镇</v>
          </cell>
        </row>
        <row r="267">
          <cell r="B267" t="str">
            <v>中山市卫氏燃具电器有限公司</v>
          </cell>
          <cell r="C267" t="str">
            <v>卫氏燃具电器数字化智能化转型项目</v>
          </cell>
          <cell r="D267" t="str">
            <v>2411151010102</v>
          </cell>
          <cell r="E267" t="str">
            <v>0102</v>
          </cell>
          <cell r="F267" t="str">
            <v>黄圃镇</v>
          </cell>
        </row>
        <row r="268">
          <cell r="B268" t="str">
            <v>广东创意电器有限公司</v>
          </cell>
          <cell r="C268" t="str">
            <v>广东创意电器有限公司数字化转型服务项目</v>
          </cell>
          <cell r="D268" t="str">
            <v>2503151000391</v>
          </cell>
          <cell r="E268" t="str">
            <v>0391</v>
          </cell>
          <cell r="F268" t="str">
            <v>黄圃镇</v>
          </cell>
        </row>
        <row r="269">
          <cell r="B269" t="str">
            <v>中山市三乐电子有限公司</v>
          </cell>
          <cell r="C269" t="str">
            <v>中山市三乐电子有限公司数字化转型服务项目</v>
          </cell>
          <cell r="D269" t="str">
            <v>2504021010418</v>
          </cell>
          <cell r="E269" t="str">
            <v>0418</v>
          </cell>
          <cell r="F269" t="str">
            <v>翠亨新区</v>
          </cell>
        </row>
        <row r="270">
          <cell r="B270" t="str">
            <v>中山市三礼电子有限公司</v>
          </cell>
          <cell r="C270" t="str">
            <v>中山市三礼电子有限公司数字化转型服务项目</v>
          </cell>
          <cell r="D270" t="str">
            <v>2411021110053</v>
          </cell>
          <cell r="E270" t="str">
            <v>0053</v>
          </cell>
          <cell r="F270" t="str">
            <v>翠亨新区</v>
          </cell>
        </row>
        <row r="271">
          <cell r="B271" t="str">
            <v>旭能达电气科技（中山）有限公司</v>
          </cell>
          <cell r="C271" t="str">
            <v>旭能达电气科技（中山）制造运营平台项目</v>
          </cell>
          <cell r="D271" t="str">
            <v>2503021110397</v>
          </cell>
          <cell r="E271" t="str">
            <v>0397</v>
          </cell>
          <cell r="F271" t="str">
            <v>翠亨新区</v>
          </cell>
        </row>
        <row r="272">
          <cell r="B272" t="str">
            <v>中山市达尔科光学有限公司</v>
          </cell>
          <cell r="C272" t="str">
            <v>ERP/MES系统应用项目</v>
          </cell>
          <cell r="D272" t="str">
            <v>2412022110248</v>
          </cell>
          <cell r="E272" t="str">
            <v>0248</v>
          </cell>
          <cell r="F272" t="str">
            <v>翠亨新区</v>
          </cell>
        </row>
        <row r="273">
          <cell r="B273" t="str">
            <v>中山市万东电子科技有限公司</v>
          </cell>
          <cell r="C273" t="str">
            <v>中山万东电子数字化改造项目</v>
          </cell>
          <cell r="D273" t="str">
            <v>2503091110390</v>
          </cell>
          <cell r="E273" t="str">
            <v>0390</v>
          </cell>
          <cell r="F273" t="str">
            <v>大涌镇</v>
          </cell>
        </row>
        <row r="274">
          <cell r="B274" t="str">
            <v>中山市达芬奇电器有限公司</v>
          </cell>
          <cell r="C274" t="str">
            <v>达芬奇数字化改造项目</v>
          </cell>
          <cell r="D274" t="str">
            <v>2511101010682</v>
          </cell>
          <cell r="E274" t="str">
            <v>0682</v>
          </cell>
          <cell r="F274" t="str">
            <v>东凤镇</v>
          </cell>
        </row>
        <row r="275">
          <cell r="B275" t="str">
            <v>中山市善融科技有限公司</v>
          </cell>
          <cell r="C275" t="str">
            <v>数字化出海全案</v>
          </cell>
          <cell r="D275" t="str">
            <v>2507101000528</v>
          </cell>
          <cell r="E275" t="str">
            <v>0528</v>
          </cell>
          <cell r="F275" t="str">
            <v>东凤镇</v>
          </cell>
        </row>
        <row r="276">
          <cell r="B276" t="str">
            <v>中山市开普电器有限公司</v>
          </cell>
          <cell r="C276" t="str">
            <v>开普电器漏电保护器数智化系统升级改造项目</v>
          </cell>
          <cell r="D276" t="str">
            <v>2412101110239</v>
          </cell>
          <cell r="E276" t="str">
            <v>0239</v>
          </cell>
          <cell r="F276" t="str">
            <v>东凤镇</v>
          </cell>
        </row>
        <row r="277">
          <cell r="B277" t="str">
            <v>广东伊莱特生活电器有限公司</v>
          </cell>
          <cell r="C277" t="str">
            <v>广东伊莱特生活电器有限公司数字化转型升级项目</v>
          </cell>
          <cell r="D277" t="str">
            <v>2411101010097</v>
          </cell>
          <cell r="E277" t="str">
            <v>0097</v>
          </cell>
          <cell r="F277" t="str">
            <v>东凤镇</v>
          </cell>
        </row>
        <row r="278">
          <cell r="B278" t="str">
            <v>中山市奥创通风设备有限公司</v>
          </cell>
          <cell r="C278" t="str">
            <v>通风及空气净化设备增资扩产及数字化技术改造项目</v>
          </cell>
          <cell r="D278" t="str">
            <v>2412101010167</v>
          </cell>
          <cell r="E278" t="str">
            <v>0167</v>
          </cell>
          <cell r="F278" t="str">
            <v>东凤镇</v>
          </cell>
        </row>
        <row r="279">
          <cell r="B279" t="str">
            <v>广东汇莱德热能有限公司</v>
          </cell>
          <cell r="C279" t="str">
            <v>汇莱德热能数字化转型项目</v>
          </cell>
          <cell r="D279" t="str">
            <v>2506101100499</v>
          </cell>
          <cell r="E279" t="str">
            <v>0499</v>
          </cell>
          <cell r="F279" t="str">
            <v>东凤镇</v>
          </cell>
        </row>
        <row r="280">
          <cell r="B280" t="str">
            <v>中山市新感觉玻璃有限公司</v>
          </cell>
          <cell r="C280" t="str">
            <v>新感觉数字化转型应用项目</v>
          </cell>
          <cell r="D280" t="str">
            <v>2504121010430</v>
          </cell>
          <cell r="E280" t="str">
            <v>0430</v>
          </cell>
          <cell r="F280" t="str">
            <v>港口镇</v>
          </cell>
        </row>
        <row r="281">
          <cell r="B281" t="str">
            <v>中山市正东新材有限公司</v>
          </cell>
          <cell r="C281" t="str">
            <v>正东新材数字化改造项目</v>
          </cell>
          <cell r="D281" t="str">
            <v>2510129910639</v>
          </cell>
          <cell r="E281" t="str">
            <v>0639</v>
          </cell>
          <cell r="F281" t="str">
            <v>港口镇</v>
          </cell>
        </row>
        <row r="282">
          <cell r="B282" t="str">
            <v>广东兴君灯饰科技有限公司</v>
          </cell>
          <cell r="C282" t="str">
            <v>广东兴君灯饰有限公司数字化改造项目</v>
          </cell>
          <cell r="D282" t="str">
            <v>2501132000295</v>
          </cell>
          <cell r="E282" t="str">
            <v>0295</v>
          </cell>
          <cell r="F282" t="str">
            <v>古镇镇</v>
          </cell>
        </row>
        <row r="283">
          <cell r="B283" t="str">
            <v>广东鸿雁照明科技有限公司</v>
          </cell>
          <cell r="C283" t="str">
            <v>广东鸿雁数字化转型改造项目</v>
          </cell>
          <cell r="D283" t="str">
            <v>2412132010181</v>
          </cell>
          <cell r="E283" t="str">
            <v>0181</v>
          </cell>
          <cell r="F283" t="str">
            <v>古镇镇</v>
          </cell>
        </row>
        <row r="284">
          <cell r="B284" t="str">
            <v>广东省联球景观照明工程有限公司</v>
          </cell>
          <cell r="C284" t="str">
            <v>中山市中小企业数字化转型城市试点数字化改造项目</v>
          </cell>
          <cell r="D284" t="str">
            <v>2409132010002</v>
          </cell>
          <cell r="E284" t="str">
            <v>0002</v>
          </cell>
          <cell r="F284" t="str">
            <v>古镇镇</v>
          </cell>
        </row>
        <row r="285">
          <cell r="B285" t="str">
            <v>中山市帕洛达照明有限公司</v>
          </cell>
          <cell r="C285" t="str">
            <v>2025年中山市中小企业数字化转型城市试点数字化改造项目备案</v>
          </cell>
          <cell r="D285" t="str">
            <v>2504132010431</v>
          </cell>
          <cell r="E285" t="str">
            <v>0431</v>
          </cell>
          <cell r="F285" t="str">
            <v>古镇镇</v>
          </cell>
        </row>
        <row r="286">
          <cell r="B286" t="str">
            <v>中山市华艺照明有限公司</v>
          </cell>
          <cell r="C286" t="str">
            <v>华艺ERP优化</v>
          </cell>
          <cell r="D286" t="str">
            <v>2510132000666</v>
          </cell>
          <cell r="E286" t="str">
            <v>0666</v>
          </cell>
          <cell r="F286" t="str">
            <v>古镇镇</v>
          </cell>
        </row>
        <row r="287">
          <cell r="B287" t="str">
            <v>中山市十七照明科技有限公司</v>
          </cell>
          <cell r="C287" t="str">
            <v>十七照明2数字化系统应用项目</v>
          </cell>
          <cell r="D287" t="str">
            <v>2412132010162</v>
          </cell>
          <cell r="E287" t="str">
            <v>0162</v>
          </cell>
          <cell r="F287" t="str">
            <v>古镇镇</v>
          </cell>
        </row>
        <row r="288">
          <cell r="B288" t="str">
            <v>中山宏威电机制造有限公司</v>
          </cell>
          <cell r="C288" t="str">
            <v>宏威电机智能仓储数字化转型服务项目</v>
          </cell>
          <cell r="D288" t="str">
            <v>2507142010523</v>
          </cell>
          <cell r="E288" t="str">
            <v>0523</v>
          </cell>
          <cell r="F288" t="str">
            <v>横栏镇</v>
          </cell>
        </row>
        <row r="289">
          <cell r="B289" t="str">
            <v>广东深力卓科技有限公司</v>
          </cell>
          <cell r="C289" t="str">
            <v>深力卓数字化转型项</v>
          </cell>
          <cell r="D289" t="str">
            <v>2412142110264</v>
          </cell>
          <cell r="E289" t="str">
            <v>0264</v>
          </cell>
          <cell r="F289" t="str">
            <v>横栏镇</v>
          </cell>
        </row>
        <row r="290">
          <cell r="B290" t="str">
            <v>中山市精匠科技有限公司</v>
          </cell>
          <cell r="C290" t="str">
            <v>中山市精匠科技有限公司数字化工厂项目</v>
          </cell>
          <cell r="D290" t="str">
            <v>2504011100408</v>
          </cell>
          <cell r="E290" t="str">
            <v>0408</v>
          </cell>
          <cell r="F290" t="str">
            <v>火炬开发区</v>
          </cell>
        </row>
        <row r="291">
          <cell r="B291" t="str">
            <v>中山市净海科技有限公司</v>
          </cell>
          <cell r="C291" t="str">
            <v>中山市净海科技有限公司公司数字化工厂项目</v>
          </cell>
          <cell r="D291" t="str">
            <v>2503011100406</v>
          </cell>
          <cell r="E291" t="str">
            <v>0406</v>
          </cell>
          <cell r="F291" t="str">
            <v>火炬开发区</v>
          </cell>
        </row>
        <row r="292">
          <cell r="B292" t="str">
            <v>广东维尔晶电声设备有限公司</v>
          </cell>
          <cell r="C292" t="str">
            <v>IMS智能制造系统</v>
          </cell>
          <cell r="D292" t="str">
            <v>2507011010511</v>
          </cell>
          <cell r="E292" t="str">
            <v>0511</v>
          </cell>
          <cell r="F292" t="str">
            <v>火炬开发区</v>
          </cell>
        </row>
        <row r="293">
          <cell r="B293" t="str">
            <v>晶诚氟塑（广东）有限公司</v>
          </cell>
          <cell r="C293" t="str">
            <v>晶诚氟塑ERP+OA+MES数字化改造项目</v>
          </cell>
          <cell r="D293" t="str">
            <v>2510012100638</v>
          </cell>
          <cell r="E293" t="str">
            <v>0638</v>
          </cell>
          <cell r="F293" t="str">
            <v>火炬开发区</v>
          </cell>
        </row>
        <row r="294">
          <cell r="B294" t="str">
            <v>中山市众盈光学有限公司</v>
          </cell>
          <cell r="C294" t="str">
            <v>中山市众盈光学有限公司WMS系统项目</v>
          </cell>
          <cell r="D294" t="str">
            <v>2508011110547</v>
          </cell>
          <cell r="E294" t="str">
            <v>0547</v>
          </cell>
          <cell r="F294" t="str">
            <v>火炬开发区</v>
          </cell>
        </row>
        <row r="295">
          <cell r="B295" t="str">
            <v>赛尔特电池科技（中山）有限公司</v>
          </cell>
          <cell r="C295" t="str">
            <v>赛尔特数字化改造项目</v>
          </cell>
          <cell r="D295" t="str">
            <v>2507012110525</v>
          </cell>
          <cell r="E295" t="str">
            <v>0525</v>
          </cell>
          <cell r="F295" t="str">
            <v>火炬开发区</v>
          </cell>
        </row>
        <row r="296">
          <cell r="B296" t="str">
            <v>中山市恒科塑胶产品有限公司</v>
          </cell>
          <cell r="C296" t="str">
            <v>恒科塑胶ERP/SRM/WMS项目</v>
          </cell>
          <cell r="D296" t="str">
            <v>2510011010658</v>
          </cell>
          <cell r="E296" t="str">
            <v>0658</v>
          </cell>
          <cell r="F296" t="str">
            <v>火炬开发区</v>
          </cell>
        </row>
        <row r="297">
          <cell r="B297" t="str">
            <v>华创新风（广东）科技有限公司</v>
          </cell>
          <cell r="C297" t="str">
            <v>华创新风数字化转型改造项目</v>
          </cell>
          <cell r="D297" t="str">
            <v>2506011000477</v>
          </cell>
          <cell r="E297" t="str">
            <v>0477</v>
          </cell>
          <cell r="F297" t="str">
            <v>火炬开发区</v>
          </cell>
        </row>
        <row r="298">
          <cell r="B298" t="str">
            <v>中山火炬环保新材料有限公司</v>
          </cell>
          <cell r="C298" t="str">
            <v>火炬环保新材料数字化项目</v>
          </cell>
          <cell r="D298" t="str">
            <v>2505011110460</v>
          </cell>
          <cell r="E298" t="str">
            <v>0460</v>
          </cell>
          <cell r="F298" t="str">
            <v>火炬开发区</v>
          </cell>
        </row>
        <row r="299">
          <cell r="B299" t="str">
            <v>华夏新能源（中山）有限公司</v>
          </cell>
          <cell r="C299" t="str">
            <v>华夏新能源数字化转型改造项目</v>
          </cell>
          <cell r="D299" t="str">
            <v>2505011010454</v>
          </cell>
          <cell r="E299" t="str">
            <v>0454</v>
          </cell>
          <cell r="F299" t="str">
            <v>火炬开发区</v>
          </cell>
        </row>
        <row r="300">
          <cell r="B300" t="str">
            <v>中山市嘉科电子有限公司</v>
          </cell>
          <cell r="C300" t="str">
            <v>家电控制板数字化制造系统升级</v>
          </cell>
          <cell r="D300" t="str">
            <v>2412011110159</v>
          </cell>
          <cell r="E300" t="str">
            <v>0159</v>
          </cell>
          <cell r="F300" t="str">
            <v>火炬开发区</v>
          </cell>
        </row>
        <row r="301">
          <cell r="B301" t="str">
            <v>广东理丹电子科技有限公司</v>
          </cell>
          <cell r="C301" t="str">
            <v>广东理丹电子科技有限公司数字化转型服务项目</v>
          </cell>
          <cell r="D301" t="str">
            <v>2507061010513</v>
          </cell>
          <cell r="E301" t="str">
            <v>0513</v>
          </cell>
          <cell r="F301" t="str">
            <v>南区街道</v>
          </cell>
        </row>
        <row r="302">
          <cell r="B302" t="str">
            <v>中山清匠智能制造有限公司</v>
          </cell>
          <cell r="C302" t="str">
            <v>中山清匠智能制造有限公司数字化系统软件改造项目</v>
          </cell>
          <cell r="D302" t="str">
            <v>2503061110398</v>
          </cell>
          <cell r="E302" t="str">
            <v>0398</v>
          </cell>
          <cell r="F302" t="str">
            <v>南区街道</v>
          </cell>
        </row>
        <row r="303">
          <cell r="B303" t="str">
            <v>中山市久恒五金制品有限公司</v>
          </cell>
          <cell r="C303" t="str">
            <v>久恒数字化改造项目</v>
          </cell>
          <cell r="D303" t="str">
            <v>2508069900579</v>
          </cell>
          <cell r="E303" t="str">
            <v>0579</v>
          </cell>
          <cell r="F303" t="str">
            <v>南区街道</v>
          </cell>
        </row>
        <row r="304">
          <cell r="B304" t="str">
            <v>奥美森智能装备股份有限公司</v>
          </cell>
          <cell r="C304" t="str">
            <v>奥美森数字化改造项目</v>
          </cell>
          <cell r="D304" t="str">
            <v>2507061110536</v>
          </cell>
          <cell r="E304" t="str">
            <v>0536</v>
          </cell>
          <cell r="F304" t="str">
            <v>南区街道</v>
          </cell>
        </row>
        <row r="305">
          <cell r="B305" t="str">
            <v>中山市联美模塑科技有限公司</v>
          </cell>
          <cell r="C305" t="str">
            <v>中山市联美模塑科技有限公司数字化转型服务项目</v>
          </cell>
          <cell r="D305" t="str">
            <v>2506171110478</v>
          </cell>
          <cell r="E305" t="str">
            <v>0478</v>
          </cell>
          <cell r="F305" t="str">
            <v>南头镇</v>
          </cell>
        </row>
        <row r="306">
          <cell r="B306" t="str">
            <v>中山市盈禾脚轮有限公司</v>
          </cell>
          <cell r="C306" t="str">
            <v>盈禾数字化转型改造服务项目</v>
          </cell>
          <cell r="D306" t="str">
            <v>2508171110576</v>
          </cell>
          <cell r="E306" t="str">
            <v>0576</v>
          </cell>
          <cell r="F306" t="str">
            <v>南头镇</v>
          </cell>
        </row>
        <row r="307">
          <cell r="B307" t="str">
            <v>中山市迪丰印刷包装有限公司</v>
          </cell>
          <cell r="C307" t="str">
            <v>中山市迪丰印刷包装有限公司数字化转型服务项目</v>
          </cell>
          <cell r="D307" t="str">
            <v>2506191110498</v>
          </cell>
          <cell r="E307" t="str">
            <v>0498</v>
          </cell>
          <cell r="F307" t="str">
            <v>三乡镇</v>
          </cell>
        </row>
        <row r="308">
          <cell r="B308" t="str">
            <v>广东恒成科技股份有限公司</v>
          </cell>
          <cell r="C308" t="str">
            <v>广东恒成科技股份有限公司用友U8+数字化转型服务项目  </v>
          </cell>
          <cell r="D308" t="str">
            <v>2505212110450</v>
          </cell>
          <cell r="E308" t="str">
            <v>0450</v>
          </cell>
          <cell r="F308" t="str">
            <v>神湾镇</v>
          </cell>
        </row>
        <row r="309">
          <cell r="B309" t="str">
            <v>中山市正昊五金制品有限公司</v>
          </cell>
          <cell r="C309" t="str">
            <v>中山市正昊五金制品有限公司二级数字转型</v>
          </cell>
          <cell r="D309" t="str">
            <v>2509169900629</v>
          </cell>
          <cell r="E309" t="str">
            <v>0629</v>
          </cell>
          <cell r="F309" t="str">
            <v>小榄镇</v>
          </cell>
        </row>
        <row r="310">
          <cell r="B310" t="str">
            <v>中山市东森电子科技有限公司</v>
          </cell>
          <cell r="C310" t="str">
            <v>大丹MES生产系统-PRO 数字化转型服务项目</v>
          </cell>
          <cell r="D310" t="str">
            <v>2410161100016</v>
          </cell>
          <cell r="E310" t="str">
            <v>0016</v>
          </cell>
          <cell r="F310" t="str">
            <v>小榄镇</v>
          </cell>
        </row>
        <row r="311">
          <cell r="B311" t="str">
            <v>中山翼高电器有限公司</v>
          </cell>
          <cell r="C311" t="str">
            <v>翼高数字化转型项目</v>
          </cell>
          <cell r="D311" t="str">
            <v>2507051010546</v>
          </cell>
          <cell r="E311" t="str">
            <v>0546</v>
          </cell>
          <cell r="F311" t="str">
            <v>南区街道</v>
          </cell>
        </row>
        <row r="312">
          <cell r="B312" t="str">
            <v>广东卓梅尼技术股份有限公司</v>
          </cell>
          <cell r="C312" t="str">
            <v>广东卓梅尼技术股份有限公司 企业数字化转型诊断产品与改造服务项目（供应链管理、中台集成、数据分析产品与服务）</v>
          </cell>
          <cell r="D312" t="str">
            <v>2510051010635</v>
          </cell>
          <cell r="E312" t="str">
            <v>0635</v>
          </cell>
          <cell r="F312" t="str">
            <v>西区街道</v>
          </cell>
        </row>
        <row r="313">
          <cell r="B313" t="str">
            <v>富胜照明科技（中山）有限公司</v>
          </cell>
          <cell r="C313" t="str">
            <v>富胜数字化改造项目</v>
          </cell>
          <cell r="D313" t="str">
            <v>2510112010637</v>
          </cell>
          <cell r="E313" t="str">
            <v>0637</v>
          </cell>
          <cell r="F313" t="str">
            <v>阜沙镇</v>
          </cell>
        </row>
        <row r="314">
          <cell r="B314" t="str">
            <v>中山市硅之密科技有限公司</v>
          </cell>
          <cell r="C314" t="str">
            <v>硅之密数字化改造项目</v>
          </cell>
          <cell r="D314" t="str">
            <v>2508112100597</v>
          </cell>
          <cell r="E314" t="str">
            <v>0597</v>
          </cell>
          <cell r="F314" t="str">
            <v>阜沙镇</v>
          </cell>
        </row>
        <row r="315">
          <cell r="B315" t="str">
            <v>中山市诚昊电子科技有限公司</v>
          </cell>
          <cell r="C315" t="str">
            <v>ERP及数字仓储数字化转型服务项目</v>
          </cell>
          <cell r="D315" t="str">
            <v>2511081110673</v>
          </cell>
          <cell r="E315" t="str">
            <v>0673</v>
          </cell>
          <cell r="F315" t="str">
            <v>板芙镇</v>
          </cell>
        </row>
        <row r="316">
          <cell r="B316" t="str">
            <v>中山智隆新材料科技有限公司</v>
          </cell>
          <cell r="C316" t="str">
            <v>智隆新材料数字化改造项目</v>
          </cell>
          <cell r="D316" t="str">
            <v>2507141010522</v>
          </cell>
          <cell r="E316" t="str">
            <v>0522</v>
          </cell>
          <cell r="F316" t="str">
            <v>板芙镇</v>
          </cell>
        </row>
        <row r="317">
          <cell r="B317" t="str">
            <v>广东舒源智能家具有限公司</v>
          </cell>
          <cell r="C317" t="str">
            <v>中山龙鼎X6MES系统V1.0销售项目</v>
          </cell>
          <cell r="D317" t="str">
            <v>2503089910355</v>
          </cell>
          <cell r="E317" t="str">
            <v>0355</v>
          </cell>
          <cell r="F317" t="str">
            <v>板芙镇</v>
          </cell>
        </row>
        <row r="318">
          <cell r="B318" t="str">
            <v>广东联域智能技术有限公司</v>
          </cell>
          <cell r="C318" t="str">
            <v>联域智能WMS系统应用项目</v>
          </cell>
          <cell r="D318" t="str">
            <v>2412082000258</v>
          </cell>
          <cell r="E318" t="str">
            <v>0258</v>
          </cell>
          <cell r="F318" t="str">
            <v>板芙镇</v>
          </cell>
        </row>
        <row r="319">
          <cell r="B319" t="str">
            <v>广东赛维克智能制造有限公司</v>
          </cell>
          <cell r="C319" t="str">
            <v>赛维克智能制造数字化改造项目</v>
          </cell>
          <cell r="D319" t="str">
            <v>2508089910582</v>
          </cell>
          <cell r="E319" t="str">
            <v>0582</v>
          </cell>
          <cell r="F319" t="str">
            <v>板芙镇</v>
          </cell>
        </row>
        <row r="320">
          <cell r="B320" t="str">
            <v>千镱金属（中山）有限公司</v>
          </cell>
          <cell r="C320" t="str">
            <v>中山市千镱金属有限公司数据化改造项目</v>
          </cell>
          <cell r="D320" t="str">
            <v>2503081010364</v>
          </cell>
          <cell r="E320" t="str">
            <v>0364</v>
          </cell>
          <cell r="F320" t="str">
            <v>板芙镇</v>
          </cell>
        </row>
        <row r="321">
          <cell r="B321" t="str">
            <v>中山市新升鞋业有限公司</v>
          </cell>
          <cell r="C321" t="str">
            <v>中山市新升鞋业有限公司中山市中小企业数字化转型智能家居行业企业数字化改造项目</v>
          </cell>
          <cell r="D321" t="str">
            <v>2508049910603</v>
          </cell>
          <cell r="E321" t="str">
            <v>0603</v>
          </cell>
          <cell r="F321" t="str">
            <v>东区街道</v>
          </cell>
        </row>
        <row r="322">
          <cell r="B322" t="str">
            <v>广东锦轮高新材料有限责任公司</v>
          </cell>
          <cell r="C322" t="str">
            <v>锦轮高新材料数字化改造项目</v>
          </cell>
          <cell r="D322" t="str">
            <v>2506161100474</v>
          </cell>
          <cell r="E322" t="str">
            <v>0474</v>
          </cell>
          <cell r="F322" t="str">
            <v>小榄镇</v>
          </cell>
        </row>
        <row r="323">
          <cell r="B323" t="str">
            <v>广东美至智能厨房电器有限公司</v>
          </cell>
          <cell r="C323" t="str">
            <v>广东美至智能厨房电器有限公司</v>
          </cell>
          <cell r="D323" t="str">
            <v>2505181010462</v>
          </cell>
          <cell r="E323" t="str">
            <v>0462</v>
          </cell>
          <cell r="F323" t="str">
            <v>三角镇</v>
          </cell>
        </row>
        <row r="324">
          <cell r="B324" t="str">
            <v>广东威法定制家居股份有限公司</v>
          </cell>
          <cell r="C324" t="str">
            <v>威法智能家居定制数字化改造项目</v>
          </cell>
          <cell r="D324" t="str">
            <v>2510169910644</v>
          </cell>
          <cell r="E324" t="str">
            <v>0644</v>
          </cell>
          <cell r="F324" t="str">
            <v>小榄镇</v>
          </cell>
        </row>
        <row r="325">
          <cell r="B325" t="str">
            <v>去达照明（中山）有限公司</v>
          </cell>
          <cell r="C325" t="str">
            <v>去达照明（中山）有限公司数字化系统改造项目</v>
          </cell>
          <cell r="D325" t="str">
            <v>2505162000469</v>
          </cell>
          <cell r="E325" t="str">
            <v>0469</v>
          </cell>
          <cell r="F325" t="str">
            <v>小榄镇</v>
          </cell>
        </row>
        <row r="326">
          <cell r="B326" t="str">
            <v>中山市汉唐阀门有限公司</v>
          </cell>
          <cell r="C326" t="str">
            <v>汉唐调压器质量管控及表示追溯方案</v>
          </cell>
          <cell r="D326" t="str">
            <v>2411101100083</v>
          </cell>
          <cell r="E326" t="str">
            <v>0083</v>
          </cell>
          <cell r="F326" t="str">
            <v>东凤镇</v>
          </cell>
        </row>
        <row r="327">
          <cell r="B327" t="str">
            <v>中山市威迅智能电器有限公司</v>
          </cell>
          <cell r="C327" t="str">
            <v>威迅智能数字化改造项目</v>
          </cell>
          <cell r="D327" t="str">
            <v>2508151010587</v>
          </cell>
          <cell r="E327" t="str">
            <v>0587</v>
          </cell>
          <cell r="F327" t="str">
            <v>黄圃镇</v>
          </cell>
        </row>
        <row r="328">
          <cell r="B328" t="str">
            <v>中山市颖豪太阳能科技有限公司</v>
          </cell>
          <cell r="C328" t="str">
            <v>颖豪数字化项目(订货帮/黑湖/1688超级工厂）</v>
          </cell>
          <cell r="D328" t="str">
            <v>2410162010042</v>
          </cell>
          <cell r="E328" t="str">
            <v>0042</v>
          </cell>
          <cell r="F328" t="str">
            <v>小榄镇</v>
          </cell>
        </row>
        <row r="329">
          <cell r="B329" t="str">
            <v>三和精化（广东）科技有限公司</v>
          </cell>
          <cell r="C329" t="str">
            <v>珉和化工数字化改造数字化项目</v>
          </cell>
          <cell r="D329" t="str">
            <v>2412011110226</v>
          </cell>
          <cell r="E329" t="str">
            <v>0226</v>
          </cell>
          <cell r="F329" t="str">
            <v>火炬开发区</v>
          </cell>
        </row>
        <row r="330">
          <cell r="B330" t="str">
            <v>中山市明枝照明有限公司</v>
          </cell>
          <cell r="C330" t="str">
            <v>中山市明枝照明数字化改造项目</v>
          </cell>
          <cell r="D330" t="str">
            <v>2412162000130</v>
          </cell>
          <cell r="E330" t="str">
            <v>0130</v>
          </cell>
          <cell r="F330" t="str">
            <v>小榄镇</v>
          </cell>
        </row>
        <row r="331">
          <cell r="B331" t="str">
            <v>小原光学（中山）有限公司</v>
          </cell>
          <cell r="C331" t="str">
            <v>小原光学数字化升级改造项目</v>
          </cell>
          <cell r="D331" t="str">
            <v>2504221010422</v>
          </cell>
          <cell r="E331" t="str">
            <v>0422</v>
          </cell>
          <cell r="F331" t="str">
            <v>坦洲镇</v>
          </cell>
        </row>
        <row r="332">
          <cell r="B332" t="str">
            <v>中山市晶鑫光电有限公司</v>
          </cell>
          <cell r="C332" t="str">
            <v>晶鑫光电数字化转型项目</v>
          </cell>
          <cell r="D332" t="str">
            <v>2506082000476</v>
          </cell>
          <cell r="E332" t="str">
            <v>0476</v>
          </cell>
          <cell r="F332" t="str">
            <v>板芙镇</v>
          </cell>
        </row>
        <row r="333">
          <cell r="B333" t="str">
            <v>广东博一电器有限公司</v>
          </cell>
          <cell r="C333" t="str">
            <v>博一数字化转型改造服务项目</v>
          </cell>
          <cell r="D333" t="str">
            <v>2503151010336</v>
          </cell>
          <cell r="E333" t="str">
            <v>0336</v>
          </cell>
          <cell r="F333" t="str">
            <v>黄圃镇</v>
          </cell>
        </row>
        <row r="334">
          <cell r="B334" t="str">
            <v>中山市泰泽天照明科技有限公司</v>
          </cell>
          <cell r="C334" t="str">
            <v>泰泽天照明科技有限公司工业互联网</v>
          </cell>
          <cell r="D334" t="str">
            <v>2504132000429</v>
          </cell>
          <cell r="E334" t="str">
            <v>0429</v>
          </cell>
          <cell r="F334" t="str">
            <v>古镇镇</v>
          </cell>
        </row>
        <row r="335">
          <cell r="B335" t="str">
            <v>中山市匠立电器有限公司</v>
          </cell>
          <cell r="C335" t="str">
            <v>中山市匠立电器有限公司ERP/MES/WMS/SRM系统数字化管理项目</v>
          </cell>
          <cell r="D335" t="str">
            <v>2411161010046</v>
          </cell>
          <cell r="E335" t="str">
            <v>0046</v>
          </cell>
          <cell r="F335" t="str">
            <v>小榄镇</v>
          </cell>
        </row>
        <row r="336">
          <cell r="B336" t="str">
            <v>中山市天隆燃具电器有限公司</v>
          </cell>
          <cell r="C336" t="str">
            <v>天隆燃具电器数字化升级改造项目</v>
          </cell>
          <cell r="D336" t="str">
            <v>2412171010189</v>
          </cell>
          <cell r="E336" t="str">
            <v>0189</v>
          </cell>
          <cell r="F336" t="str">
            <v>南头镇</v>
          </cell>
        </row>
        <row r="337">
          <cell r="B337" t="str">
            <v>中山多斯达卫浴有限公司</v>
          </cell>
          <cell r="C337" t="str">
            <v>多斯达数字化MES系统项目</v>
          </cell>
          <cell r="D337" t="str">
            <v>2506151010495</v>
          </cell>
          <cell r="E337" t="str">
            <v>0495</v>
          </cell>
          <cell r="F337" t="str">
            <v>黄圃镇</v>
          </cell>
        </row>
        <row r="338">
          <cell r="B338" t="str">
            <v>中山市古晶光电有限公司</v>
          </cell>
          <cell r="C338" t="str">
            <v>古晶光电ERP企业管理系统项目</v>
          </cell>
          <cell r="D338" t="str">
            <v>2506132000501</v>
          </cell>
          <cell r="E338" t="str">
            <v>0501</v>
          </cell>
          <cell r="F338" t="str">
            <v>古镇镇</v>
          </cell>
        </row>
        <row r="339">
          <cell r="B339" t="str">
            <v>广东创汇实业有限公司</v>
          </cell>
          <cell r="C339" t="str">
            <v>广东创汇实业有限公司树脂砂轮视觉检测系统数字化改造项目</v>
          </cell>
          <cell r="D339" t="str">
            <v>2502181110311</v>
          </cell>
          <cell r="E339" t="str">
            <v>0311</v>
          </cell>
          <cell r="F339" t="str">
            <v>三角镇</v>
          </cell>
        </row>
        <row r="340">
          <cell r="B340" t="str">
            <v>广东臣家智能科技有限公司</v>
          </cell>
          <cell r="C340" t="str">
            <v>臣家智能研发管理数字化项目</v>
          </cell>
          <cell r="D340" t="str">
            <v>2509161010628</v>
          </cell>
          <cell r="E340" t="str">
            <v>0628</v>
          </cell>
          <cell r="F340" t="str">
            <v>小榄镇</v>
          </cell>
        </row>
        <row r="341">
          <cell r="B341" t="str">
            <v>中山市永上纸品有限公司</v>
          </cell>
          <cell r="C341" t="str">
            <v>永上纸品数字化改造项目</v>
          </cell>
          <cell r="D341" t="str">
            <v>2505161110446</v>
          </cell>
          <cell r="E341" t="str">
            <v>0446</v>
          </cell>
          <cell r="F341" t="str">
            <v>小榄镇</v>
          </cell>
        </row>
        <row r="342">
          <cell r="B342" t="str">
            <v>广东金艺智控科技有限公司</v>
          </cell>
          <cell r="C342" t="str">
            <v>金艺数字化车间升级改造项目</v>
          </cell>
          <cell r="D342" t="str">
            <v>2412161110140</v>
          </cell>
          <cell r="E342" t="str">
            <v>0140</v>
          </cell>
          <cell r="F342" t="str">
            <v>横栏镇</v>
          </cell>
        </row>
        <row r="343">
          <cell r="B343" t="str">
            <v>宏源地能热泵科技(中山)有限公司</v>
          </cell>
          <cell r="C343" t="str">
            <v>宏源地能热泵制造数字化项目</v>
          </cell>
          <cell r="D343" t="str">
            <v>2410171110036</v>
          </cell>
          <cell r="E343" t="str">
            <v>0036</v>
          </cell>
          <cell r="F343" t="str">
            <v>南头镇</v>
          </cell>
        </row>
        <row r="344">
          <cell r="B344" t="str">
            <v>中山市绮香电器科技有限公司</v>
          </cell>
          <cell r="C344" t="str">
            <v>绮香电器海外营销数字化改造项目</v>
          </cell>
          <cell r="D344" t="str">
            <v>2507191000542</v>
          </cell>
          <cell r="E344" t="str">
            <v>0542</v>
          </cell>
          <cell r="F344" t="str">
            <v>三乡镇</v>
          </cell>
        </row>
        <row r="345">
          <cell r="B345" t="str">
            <v>广东恒力精密工业有限公司</v>
          </cell>
          <cell r="C345" t="str">
            <v>广东恒力精密工业有限公司数字化转型升级项目</v>
          </cell>
          <cell r="D345" t="str">
            <v>2510161110659</v>
          </cell>
          <cell r="E345" t="str">
            <v>0659</v>
          </cell>
          <cell r="F345" t="str">
            <v>小榄镇</v>
          </cell>
        </row>
        <row r="346">
          <cell r="B346" t="str">
            <v>中山德华芯片技术有限公司</v>
          </cell>
          <cell r="C346" t="str">
            <v>德华芯片数字化信息化运营管理改造项目</v>
          </cell>
          <cell r="D346" t="str">
            <v>2509019910630</v>
          </cell>
          <cell r="E346" t="str">
            <v>0630</v>
          </cell>
          <cell r="F346" t="str">
            <v>火炬开发区</v>
          </cell>
        </row>
        <row r="347">
          <cell r="B347" t="str">
            <v>中山市合硕高品电器有限公司</v>
          </cell>
          <cell r="C347" t="str">
            <v>合硕高品数字化升级转型项目</v>
          </cell>
          <cell r="D347" t="str">
            <v>2412171010150</v>
          </cell>
          <cell r="E347" t="str">
            <v>0150</v>
          </cell>
          <cell r="F347" t="str">
            <v>南头镇</v>
          </cell>
        </row>
        <row r="348">
          <cell r="B348" t="str">
            <v>广东中泰龙家具集团有限公司</v>
          </cell>
          <cell r="C348" t="str">
            <v>广东中泰龙家具集团有限公司数字化办公平台项目</v>
          </cell>
          <cell r="D348" t="str">
            <v>2512069900735</v>
          </cell>
          <cell r="E348" t="str">
            <v>0735</v>
          </cell>
          <cell r="F348" t="str">
            <v>南区街道</v>
          </cell>
        </row>
        <row r="349">
          <cell r="B349" t="str">
            <v>广东中泰家具集团有限公司</v>
          </cell>
          <cell r="C349" t="str">
            <v>飞书智慧办公数字化转型服务项目</v>
          </cell>
          <cell r="D349" t="str">
            <v>2512069910734</v>
          </cell>
          <cell r="E349" t="str">
            <v>0734</v>
          </cell>
          <cell r="F349" t="str">
            <v>南区街道</v>
          </cell>
        </row>
        <row r="350">
          <cell r="B350" t="str">
            <v>中山市煜辰科技有限责任公司</v>
          </cell>
          <cell r="C350" t="str">
            <v>中山市煜辰科技有限责任公司信息化建设项目</v>
          </cell>
          <cell r="D350" t="str">
            <v>2503111010327</v>
          </cell>
          <cell r="E350" t="str">
            <v>0327</v>
          </cell>
          <cell r="F350" t="str">
            <v>阜沙镇</v>
          </cell>
        </row>
        <row r="351">
          <cell r="B351" t="str">
            <v>中山市绿明照明科技有限公司</v>
          </cell>
          <cell r="C351" t="str">
            <v>绿明数字化转型改造项目</v>
          </cell>
          <cell r="D351" t="str">
            <v>2412132110197</v>
          </cell>
          <cell r="E351" t="str">
            <v>0197</v>
          </cell>
          <cell r="F351" t="str">
            <v>古镇镇</v>
          </cell>
        </row>
        <row r="352">
          <cell r="B352" t="str">
            <v>中山市润烨新能源科技有限公司</v>
          </cell>
          <cell r="C352" t="str">
            <v>MES制造执行系统数字化转型服务项目</v>
          </cell>
          <cell r="D352" t="str">
            <v>2508199910570</v>
          </cell>
          <cell r="E352" t="str">
            <v>0570</v>
          </cell>
          <cell r="F352" t="str">
            <v>三乡镇</v>
          </cell>
        </row>
        <row r="353">
          <cell r="B353" t="str">
            <v>中山四海家具制造有限公司</v>
          </cell>
          <cell r="C353" t="str">
            <v>四海家具订货帮系统</v>
          </cell>
          <cell r="D353" t="str">
            <v>2511089910686</v>
          </cell>
          <cell r="E353" t="str">
            <v>0686</v>
          </cell>
          <cell r="F353" t="str">
            <v>板芙镇</v>
          </cell>
        </row>
        <row r="354">
          <cell r="B354" t="str">
            <v>中山市维美适金属制品有限公司</v>
          </cell>
          <cell r="C354" t="str">
            <v>维美适数字化管理平台转型升级项目</v>
          </cell>
          <cell r="D354" t="str">
            <v>2510229910647</v>
          </cell>
          <cell r="E354" t="str">
            <v>0647</v>
          </cell>
          <cell r="F354" t="str">
            <v>坦洲镇</v>
          </cell>
        </row>
        <row r="355">
          <cell r="B355" t="str">
            <v>中山市锐钜智能电子有限公司</v>
          </cell>
          <cell r="C355" t="str">
            <v>构建OA数字化办公平台项目</v>
          </cell>
          <cell r="D355" t="str">
            <v>2508171010567</v>
          </cell>
          <cell r="E355" t="str">
            <v>0567</v>
          </cell>
          <cell r="F355" t="str">
            <v>南头镇</v>
          </cell>
        </row>
        <row r="356">
          <cell r="B356" t="str">
            <v>TCL德龙家用电器（中山）有限公司</v>
          </cell>
          <cell r="C356" t="str">
            <v>TCL德龙数字化改造二期</v>
          </cell>
          <cell r="D356" t="str">
            <v>2508171010592</v>
          </cell>
          <cell r="E356" t="str">
            <v>0592</v>
          </cell>
          <cell r="F356" t="str">
            <v>南头镇</v>
          </cell>
        </row>
        <row r="357">
          <cell r="B357" t="str">
            <v>广东泰坦智能电器有限公司</v>
          </cell>
          <cell r="C357" t="str">
            <v>泰坦智能电器1688超级工厂数字化项目</v>
          </cell>
          <cell r="D357" t="str">
            <v>2512181010771</v>
          </cell>
          <cell r="E357" t="str">
            <v>0771</v>
          </cell>
          <cell r="F357" t="str">
            <v>三角镇</v>
          </cell>
        </row>
        <row r="358">
          <cell r="B358" t="str">
            <v>中山市赛德沃科技实业有限公司</v>
          </cell>
          <cell r="C358" t="str">
            <v>赛德沃ERP企业管理软件数字化转型项目</v>
          </cell>
          <cell r="D358" t="str">
            <v>2506181100480</v>
          </cell>
          <cell r="E358" t="str">
            <v>0480</v>
          </cell>
          <cell r="F358" t="str">
            <v>三角镇</v>
          </cell>
        </row>
        <row r="359">
          <cell r="B359" t="str">
            <v>中山明智源光电科技有限公司</v>
          </cell>
          <cell r="C359" t="str">
            <v>明智源光电营销数字化项目</v>
          </cell>
          <cell r="D359" t="str">
            <v>2511229910677</v>
          </cell>
          <cell r="E359" t="str">
            <v>0677</v>
          </cell>
          <cell r="F359" t="str">
            <v>坦洲镇</v>
          </cell>
        </row>
        <row r="360">
          <cell r="B360" t="str">
            <v>中山市世格橡塑有限公司</v>
          </cell>
          <cell r="C360" t="str">
            <v>世格橡塑公司数字化升级改造项目</v>
          </cell>
          <cell r="D360" t="str">
            <v>2503011110358</v>
          </cell>
          <cell r="E360" t="str">
            <v>0358</v>
          </cell>
          <cell r="F360" t="str">
            <v>五桂山街道</v>
          </cell>
        </row>
        <row r="361">
          <cell r="B361" t="str">
            <v>中山市纳的电器科技有限公司</v>
          </cell>
          <cell r="C361" t="str">
            <v>中山市纳的电器ERP+PLM+云仓系统数字化转型服务项目</v>
          </cell>
          <cell r="D361" t="str">
            <v>2412151010141</v>
          </cell>
          <cell r="E361" t="str">
            <v>0141</v>
          </cell>
          <cell r="F361" t="str">
            <v>黄圃镇</v>
          </cell>
        </row>
        <row r="362">
          <cell r="B362" t="str">
            <v>中山市华泽包装有限公司</v>
          </cell>
          <cell r="C362" t="str">
            <v>中山市华泽包装有限公司智造云平台项目</v>
          </cell>
          <cell r="D362" t="str">
            <v>2511181110680</v>
          </cell>
          <cell r="E362" t="str">
            <v>0680</v>
          </cell>
          <cell r="F362" t="str">
            <v>三角镇</v>
          </cell>
        </row>
        <row r="363">
          <cell r="B363" t="str">
            <v>中山市帝冠五金制造有限公司</v>
          </cell>
          <cell r="C363" t="str">
            <v>帝冠五金公司数字化技改项目</v>
          </cell>
          <cell r="D363" t="str">
            <v>2503161000361</v>
          </cell>
          <cell r="E363" t="str">
            <v>0361</v>
          </cell>
          <cell r="F363" t="str">
            <v>小榄镇</v>
          </cell>
        </row>
        <row r="364">
          <cell r="B364" t="str">
            <v>中山市吉利玻璃制品有限公司</v>
          </cell>
          <cell r="C364" t="str">
            <v>中山市吉利玻璃制品有限公司数字化改造项目</v>
          </cell>
          <cell r="D364" t="str">
            <v>2503151110353</v>
          </cell>
          <cell r="E364" t="str">
            <v>0353</v>
          </cell>
          <cell r="F364" t="str">
            <v>黄圃镇</v>
          </cell>
        </row>
        <row r="365">
          <cell r="B365" t="str">
            <v>中山市宝悦嘉电子有限公司</v>
          </cell>
          <cell r="C365" t="str">
            <v>宝悦嘉数字化转型项目</v>
          </cell>
          <cell r="D365" t="str">
            <v>2506161110485</v>
          </cell>
          <cell r="E365" t="str">
            <v>0485</v>
          </cell>
          <cell r="F365" t="str">
            <v>小榄镇</v>
          </cell>
        </row>
        <row r="366">
          <cell r="B366" t="str">
            <v>中山市三氪照明科技有限公司</v>
          </cell>
          <cell r="C366" t="str">
            <v>三氪照明数字化项目</v>
          </cell>
          <cell r="D366" t="str">
            <v>2509162000622</v>
          </cell>
          <cell r="E366" t="str">
            <v>0622</v>
          </cell>
          <cell r="F366" t="str">
            <v>小榄镇</v>
          </cell>
        </row>
        <row r="367">
          <cell r="B367" t="str">
            <v>中山市思源电器有限公司</v>
          </cell>
          <cell r="C367" t="str">
            <v>思源电器数字化工厂项目</v>
          </cell>
          <cell r="D367" t="str">
            <v>2412171110132</v>
          </cell>
          <cell r="E367" t="str">
            <v>0132</v>
          </cell>
          <cell r="F367" t="str">
            <v>南头镇</v>
          </cell>
        </row>
        <row r="368">
          <cell r="B368" t="str">
            <v>中山市欧氏美桃包装材料有限公司</v>
          </cell>
          <cell r="C368" t="str">
            <v>美桃PVC薄膜数字化改造项目</v>
          </cell>
          <cell r="D368" t="str">
            <v>2511162110676</v>
          </cell>
          <cell r="E368" t="str">
            <v>0676</v>
          </cell>
          <cell r="F368" t="str">
            <v>小榄镇</v>
          </cell>
        </row>
        <row r="369">
          <cell r="B369" t="str">
            <v>中山市鼎诚盛新材料有限公司</v>
          </cell>
          <cell r="C369" t="str">
            <v>鼎诚盛数字化改造项目</v>
          </cell>
          <cell r="D369" t="str">
            <v>2508199910584</v>
          </cell>
          <cell r="E369" t="str">
            <v>0584</v>
          </cell>
          <cell r="F369" t="str">
            <v>三乡镇</v>
          </cell>
        </row>
        <row r="370">
          <cell r="B370" t="str">
            <v>中山市三乡联凯印刷有限公司</v>
          </cell>
          <cell r="C370" t="str">
            <v>联凯数字化改造项目</v>
          </cell>
          <cell r="D370" t="str">
            <v>2509191110609</v>
          </cell>
          <cell r="E370" t="str">
            <v>0609</v>
          </cell>
          <cell r="F370" t="str">
            <v>三乡镇</v>
          </cell>
        </row>
        <row r="371">
          <cell r="B371" t="str">
            <v>中山市泰威影印科技有限公司</v>
          </cell>
          <cell r="C371" t="str">
            <v>中山市泰威影印科技有限公司数字化改造项目</v>
          </cell>
          <cell r="D371" t="str">
            <v>2511229910695</v>
          </cell>
          <cell r="E371" t="str">
            <v>0695</v>
          </cell>
          <cell r="F371" t="str">
            <v>坦洲镇</v>
          </cell>
        </row>
        <row r="372">
          <cell r="B372" t="str">
            <v>中山市三番纸品有限公司</v>
          </cell>
          <cell r="C372" t="str">
            <v>三番纸品ERP/MES/OA系统数字化项目</v>
          </cell>
          <cell r="D372" t="str">
            <v>2509191100610</v>
          </cell>
          <cell r="E372" t="str">
            <v>0610</v>
          </cell>
          <cell r="F372" t="str">
            <v>三乡镇</v>
          </cell>
        </row>
        <row r="373">
          <cell r="B373" t="str">
            <v>广东巴德士新材料有限公司</v>
          </cell>
          <cell r="C373" t="str">
            <v>广东巴德士新材料有限公司</v>
          </cell>
          <cell r="D373" t="str">
            <v>2505172110444</v>
          </cell>
          <cell r="E373" t="str">
            <v>0444</v>
          </cell>
          <cell r="F373" t="str">
            <v>南头镇</v>
          </cell>
        </row>
        <row r="374">
          <cell r="B374" t="str">
            <v>中山英飞电器有限公司</v>
          </cell>
          <cell r="C374" t="str">
            <v>英飞电器数字化转型项目</v>
          </cell>
          <cell r="D374" t="str">
            <v>2503161010331</v>
          </cell>
          <cell r="E374" t="str">
            <v>0331</v>
          </cell>
          <cell r="F374" t="str">
            <v>小榄镇</v>
          </cell>
        </row>
        <row r="375">
          <cell r="B375" t="str">
            <v>开拓晶体科技（中山）有限公司</v>
          </cell>
          <cell r="C375" t="str">
            <v>开拓晶体ERP、MES系统改造项目</v>
          </cell>
          <cell r="D375" t="str">
            <v>2504081110439</v>
          </cell>
          <cell r="E375" t="str">
            <v>0439</v>
          </cell>
          <cell r="F375" t="str">
            <v>板芙镇</v>
          </cell>
        </row>
        <row r="376">
          <cell r="B376" t="str">
            <v>广东奥科特新材料科技股份有限公司</v>
          </cell>
          <cell r="C376" t="str">
            <v>奥科特新材料公司经营管理数字化转型项目</v>
          </cell>
          <cell r="D376" t="str">
            <v>2512142010761</v>
          </cell>
          <cell r="E376" t="str">
            <v>0761</v>
          </cell>
          <cell r="F376" t="str">
            <v>横栏镇</v>
          </cell>
        </row>
        <row r="377">
          <cell r="B377" t="str">
            <v>中山市新集元电子科技有限公司</v>
          </cell>
          <cell r="C377" t="str">
            <v>中山市新集元电子科技有限公司数字化改造项目</v>
          </cell>
          <cell r="D377" t="str">
            <v>2511199910679</v>
          </cell>
          <cell r="E377" t="str">
            <v>0679</v>
          </cell>
          <cell r="F377" t="str">
            <v>三乡镇</v>
          </cell>
        </row>
        <row r="378">
          <cell r="B378" t="str">
            <v>广东欧铠科技有限公司</v>
          </cell>
          <cell r="C378" t="str">
            <v>ERP+智能云仓升级项目</v>
          </cell>
          <cell r="D378" t="str">
            <v>2509191010632</v>
          </cell>
          <cell r="E378" t="str">
            <v>0632</v>
          </cell>
          <cell r="F378" t="str">
            <v>三乡镇</v>
          </cell>
        </row>
        <row r="379">
          <cell r="B379" t="str">
            <v>广东玫瑰岛家居股份有限公司</v>
          </cell>
          <cell r="C379" t="str">
            <v>玫瑰岛数字化转型项目</v>
          </cell>
          <cell r="D379" t="str">
            <v>2505129910464</v>
          </cell>
          <cell r="E379" t="str">
            <v>0464</v>
          </cell>
          <cell r="F379" t="str">
            <v>港口镇</v>
          </cell>
        </row>
        <row r="380">
          <cell r="B380" t="str">
            <v>中山华宏精密模具机械有限公司</v>
          </cell>
          <cell r="C380" t="str">
            <v>云易云制造管理系统</v>
          </cell>
          <cell r="D380" t="str">
            <v>2512021110738</v>
          </cell>
          <cell r="E380" t="str">
            <v>0738</v>
          </cell>
          <cell r="F380" t="str">
            <v>翠亨新区</v>
          </cell>
        </row>
        <row r="381">
          <cell r="B381" t="str">
            <v>广东鼎立森新材料股份有限公司</v>
          </cell>
          <cell r="C381" t="str">
            <v>鼎立森新材料数字化改造项目</v>
          </cell>
          <cell r="D381" t="str">
            <v>2511081110689</v>
          </cell>
          <cell r="E381" t="str">
            <v>0689</v>
          </cell>
          <cell r="F381" t="str">
            <v>板芙镇</v>
          </cell>
        </row>
        <row r="382">
          <cell r="B382" t="str">
            <v>中山市金凯锐电业有限公司</v>
          </cell>
          <cell r="C382" t="str">
            <v>金凯锐数字化转型项目</v>
          </cell>
          <cell r="D382" t="str">
            <v>2506161110486</v>
          </cell>
          <cell r="E382" t="str">
            <v>0486</v>
          </cell>
          <cell r="F382" t="str">
            <v>小榄镇</v>
          </cell>
        </row>
        <row r="383">
          <cell r="B383" t="str">
            <v>中山市唐风电器有限公司</v>
          </cell>
          <cell r="C383" t="str">
            <v>唐风电器数字化转型项目</v>
          </cell>
          <cell r="D383" t="str">
            <v>2511101010711</v>
          </cell>
          <cell r="E383" t="str">
            <v>0711</v>
          </cell>
          <cell r="F383" t="str">
            <v>东凤镇</v>
          </cell>
        </row>
        <row r="384">
          <cell r="B384" t="str">
            <v>中山同宇精密光电有限公司</v>
          </cell>
          <cell r="C384" t="str">
            <v>中山同宇精密光电有限公司数字化建设项目</v>
          </cell>
          <cell r="D384" t="str">
            <v>2503012110321</v>
          </cell>
          <cell r="E384" t="str">
            <v>0321</v>
          </cell>
          <cell r="F384" t="str">
            <v>火炬开发区</v>
          </cell>
        </row>
        <row r="385">
          <cell r="B385" t="str">
            <v>中山市俊茂丰纸制品有限公司</v>
          </cell>
          <cell r="C385" t="str">
            <v>中山市俊茂丰纸制品有限公司数字化转型服务项目</v>
          </cell>
          <cell r="D385" t="str">
            <v>2508161100577</v>
          </cell>
          <cell r="E385" t="str">
            <v>0577</v>
          </cell>
          <cell r="F385" t="str">
            <v>小榄镇</v>
          </cell>
        </row>
        <row r="386">
          <cell r="B386" t="str">
            <v>中山志和家电制品有限公司</v>
          </cell>
          <cell r="C386" t="str">
            <v>志和智能制造项目</v>
          </cell>
          <cell r="D386" t="str">
            <v>2510222110660</v>
          </cell>
          <cell r="E386" t="str">
            <v>0660</v>
          </cell>
          <cell r="F386" t="str">
            <v>坦洲镇</v>
          </cell>
        </row>
        <row r="387">
          <cell r="B387" t="str">
            <v>中山大汉安防科技有限公司</v>
          </cell>
          <cell r="C387" t="str">
            <v>大汉安防科技数字化车间建设项目</v>
          </cell>
          <cell r="D387" t="str">
            <v>2510161000662</v>
          </cell>
          <cell r="E387" t="str">
            <v>0662</v>
          </cell>
          <cell r="F387" t="str">
            <v>小榄镇</v>
          </cell>
        </row>
        <row r="388">
          <cell r="B388" t="str">
            <v>中山市富维五金制品有限公司</v>
          </cell>
          <cell r="C388" t="str">
            <v>富维五金数字化转型项目</v>
          </cell>
          <cell r="D388" t="str">
            <v>2510021110664</v>
          </cell>
          <cell r="E388" t="str">
            <v>0664</v>
          </cell>
          <cell r="F388" t="str">
            <v>翠亨新区</v>
          </cell>
        </row>
        <row r="389">
          <cell r="B389" t="str">
            <v>中山市惠人电器有限公司</v>
          </cell>
          <cell r="C389" t="str">
            <v>惠人电器数字化改造项目</v>
          </cell>
          <cell r="D389" t="str">
            <v>2503101010332</v>
          </cell>
          <cell r="E389" t="str">
            <v>0332</v>
          </cell>
          <cell r="F389" t="str">
            <v>东凤镇</v>
          </cell>
        </row>
        <row r="390">
          <cell r="B390" t="str">
            <v>普罗纳新能源（广东）有限公司</v>
          </cell>
          <cell r="C390" t="str">
            <v>普罗纳新能源(广东)有限公司数字化改造项目</v>
          </cell>
          <cell r="D390" t="str">
            <v>2507012110512</v>
          </cell>
          <cell r="E390" t="str">
            <v>0512</v>
          </cell>
          <cell r="F390" t="str">
            <v>火炬开发区</v>
          </cell>
        </row>
        <row r="391">
          <cell r="B391" t="str">
            <v>瑞佩电子（中山）有限公司</v>
          </cell>
          <cell r="C391" t="str">
            <v>瑞佩电子（中山）有限公司 数字化转型服务项目</v>
          </cell>
          <cell r="D391" t="str">
            <v>2512011110774</v>
          </cell>
          <cell r="E391" t="str">
            <v>0774</v>
          </cell>
          <cell r="F391" t="str">
            <v>火炬开发区</v>
          </cell>
        </row>
        <row r="392">
          <cell r="B392" t="str">
            <v>中山市璐易恒昇照明科技有限公司</v>
          </cell>
          <cell r="C392" t="str">
            <v>璐易路灯数字化改造项目</v>
          </cell>
          <cell r="D392" t="str">
            <v>2507132000519</v>
          </cell>
          <cell r="E392" t="str">
            <v>0519</v>
          </cell>
          <cell r="F392" t="str">
            <v>古镇镇</v>
          </cell>
        </row>
        <row r="393">
          <cell r="B393" t="str">
            <v>朗斯家居股份有限公司</v>
          </cell>
          <cell r="C393" t="str">
            <v>朗斯家居股份有限公司数字化改造项目</v>
          </cell>
          <cell r="D393" t="str">
            <v>2505019910459</v>
          </cell>
          <cell r="E393" t="str">
            <v>0459</v>
          </cell>
          <cell r="F393" t="str">
            <v>火炬开发区</v>
          </cell>
        </row>
        <row r="394">
          <cell r="B394" t="str">
            <v>中山市艾尼诗登生活电器有限公司</v>
          </cell>
          <cell r="C394" t="str">
            <v>MES系统应用项目</v>
          </cell>
          <cell r="D394" t="str">
            <v>2412101000157</v>
          </cell>
          <cell r="E394" t="str">
            <v>0157</v>
          </cell>
          <cell r="F394" t="str">
            <v>东凤镇</v>
          </cell>
        </row>
        <row r="395">
          <cell r="B395" t="str">
            <v>中山市亮见照明有限公司</v>
          </cell>
          <cell r="C395" t="str">
            <v>亮见数字化改造项目</v>
          </cell>
          <cell r="D395" t="str">
            <v>2501142010287</v>
          </cell>
          <cell r="E395" t="str">
            <v>0287</v>
          </cell>
          <cell r="F395" t="str">
            <v>横栏镇</v>
          </cell>
        </row>
        <row r="396">
          <cell r="B396" t="str">
            <v>中山市瓦特智能科技有限公司</v>
          </cell>
          <cell r="C396" t="str">
            <v>瓦特数字化转型项目</v>
          </cell>
          <cell r="D396" t="str">
            <v>2412102010199</v>
          </cell>
          <cell r="E396" t="str">
            <v>0199</v>
          </cell>
          <cell r="F396" t="str">
            <v>东凤镇</v>
          </cell>
        </row>
        <row r="397">
          <cell r="B397" t="str">
            <v>中山市鑫富运动用品科技有限公司</v>
          </cell>
          <cell r="C397" t="str">
            <v>中山市鑫富运动用品科技有限公司ERP系统项目</v>
          </cell>
          <cell r="D397" t="str">
            <v>2604189900888</v>
          </cell>
          <cell r="E397" t="str">
            <v>0888</v>
          </cell>
          <cell r="F397" t="str">
            <v>三角镇</v>
          </cell>
        </row>
        <row r="398">
          <cell r="B398" t="str">
            <v>广东百科清洁用品制造有限公司</v>
          </cell>
          <cell r="C398" t="str">
            <v>百科数字化转型项目</v>
          </cell>
          <cell r="D398" t="str">
            <v>2507181110510</v>
          </cell>
          <cell r="E398" t="str">
            <v>0510</v>
          </cell>
          <cell r="F398" t="str">
            <v>三角镇</v>
          </cell>
        </row>
        <row r="399">
          <cell r="B399" t="str">
            <v>中山市美蓝盛电子有限公司</v>
          </cell>
          <cell r="C399" t="str">
            <v>中山市美蓝盛电子有限公司数字化工厂改造项目</v>
          </cell>
          <cell r="D399" t="str">
            <v>2604162010876</v>
          </cell>
          <cell r="E399" t="str">
            <v>0876</v>
          </cell>
          <cell r="F399" t="str">
            <v>小榄镇</v>
          </cell>
        </row>
        <row r="400">
          <cell r="B400" t="str">
            <v>中山市天磊电子有限公司</v>
          </cell>
          <cell r="C400" t="str">
            <v>中山市天磊电子有限公司数字化转型项目</v>
          </cell>
          <cell r="D400" t="str">
            <v>2606162110959</v>
          </cell>
          <cell r="E400" t="str">
            <v>0959</v>
          </cell>
          <cell r="F400" t="str">
            <v>小榄镇</v>
          </cell>
        </row>
        <row r="401">
          <cell r="B401" t="str">
            <v>中山市中宏电器有限公司</v>
          </cell>
          <cell r="C401" t="str">
            <v>中山市中宏电器有限公司数字化改造</v>
          </cell>
          <cell r="D401" t="str">
            <v>2503142010330</v>
          </cell>
          <cell r="E401" t="str">
            <v>0330</v>
          </cell>
          <cell r="F401" t="str">
            <v>横栏镇</v>
          </cell>
        </row>
        <row r="402">
          <cell r="B402" t="str">
            <v>中山市捷荷环保器材有限公司</v>
          </cell>
          <cell r="C402" t="str">
            <v>注塑车间MES系统数字化转型服务项目</v>
          </cell>
          <cell r="D402" t="str">
            <v>2607171111011</v>
          </cell>
          <cell r="E402" t="str">
            <v>1011</v>
          </cell>
          <cell r="F402" t="str">
            <v>南头镇</v>
          </cell>
        </row>
        <row r="403">
          <cell r="B403" t="str">
            <v>广东好工匠金属制造有限公司</v>
          </cell>
          <cell r="C403" t="str">
            <v>广东好工匠数字化转型项目</v>
          </cell>
          <cell r="D403" t="str">
            <v>2603181110851</v>
          </cell>
          <cell r="E403" t="str">
            <v>0851</v>
          </cell>
          <cell r="F403" t="str">
            <v>三角镇</v>
          </cell>
        </row>
        <row r="404">
          <cell r="B404" t="str">
            <v>中山市海德尔实业有限公司</v>
          </cell>
          <cell r="C404" t="str">
            <v>中山市海德尔实业有限公司ERP数字化改造项目</v>
          </cell>
          <cell r="D404" t="str">
            <v>2603111010822</v>
          </cell>
          <cell r="E404" t="str">
            <v>0822</v>
          </cell>
          <cell r="F404" t="str">
            <v>阜沙镇</v>
          </cell>
        </row>
        <row r="405">
          <cell r="B405" t="str">
            <v>中山市拓沃脚轮实业有限公司</v>
          </cell>
          <cell r="C405" t="str">
            <v>拓沃脚轮数字化改造项目</v>
          </cell>
          <cell r="D405" t="str">
            <v>2606169910987</v>
          </cell>
          <cell r="E405" t="str">
            <v>0987</v>
          </cell>
          <cell r="F405" t="str">
            <v>小榄镇</v>
          </cell>
        </row>
        <row r="406">
          <cell r="B406" t="str">
            <v>中山市固美特五金制品有限公司</v>
          </cell>
          <cell r="C406" t="str">
            <v>固美特五金制品数字化改造项目</v>
          </cell>
          <cell r="D406" t="str">
            <v>2606169910955</v>
          </cell>
          <cell r="E406" t="str">
            <v>0955</v>
          </cell>
          <cell r="F406" t="str">
            <v>小榄镇</v>
          </cell>
        </row>
        <row r="407">
          <cell r="B407" t="str">
            <v>中山市新创能包装材料有限公司</v>
          </cell>
          <cell r="C407" t="str">
            <v>新创能数字化建设项目</v>
          </cell>
          <cell r="D407" t="str">
            <v>2605159910927</v>
          </cell>
          <cell r="E407" t="str">
            <v>0927</v>
          </cell>
          <cell r="F407" t="str">
            <v>黄圃镇</v>
          </cell>
        </row>
        <row r="408">
          <cell r="B408" t="str">
            <v>中山市盘石包装材料有限公司</v>
          </cell>
          <cell r="C408" t="str">
            <v>盘石包装数字化项目</v>
          </cell>
          <cell r="D408" t="str">
            <v>2605151110909</v>
          </cell>
          <cell r="E408" t="str">
            <v>0909</v>
          </cell>
          <cell r="F408" t="str">
            <v>黄圃镇</v>
          </cell>
        </row>
        <row r="409">
          <cell r="B409" t="str">
            <v>中山市山竹电器科技有限公司</v>
          </cell>
          <cell r="C409" t="str">
            <v>中山市山竹电器科技有限公司数字化转型项目</v>
          </cell>
          <cell r="D409" t="str">
            <v>2606161010992</v>
          </cell>
          <cell r="E409" t="str">
            <v>0992</v>
          </cell>
          <cell r="F409" t="str">
            <v>小榄镇</v>
          </cell>
        </row>
        <row r="410">
          <cell r="B410" t="str">
            <v>中山市鑫尔美金属制品有限公司</v>
          </cell>
          <cell r="C410" t="str">
            <v>鑫尔美金属制品数字化改造项目</v>
          </cell>
          <cell r="D410" t="str">
            <v>2606169910953</v>
          </cell>
          <cell r="E410" t="str">
            <v>0953</v>
          </cell>
          <cell r="F410" t="str">
            <v>小榄镇</v>
          </cell>
        </row>
        <row r="411">
          <cell r="B411" t="str">
            <v>中山尚洋科技股份有限公司</v>
          </cell>
          <cell r="C411" t="str">
            <v>中山尚洋科技股份有限公司数字化改造项目</v>
          </cell>
          <cell r="D411" t="str">
            <v>2603199910852</v>
          </cell>
          <cell r="E411" t="str">
            <v>0852</v>
          </cell>
          <cell r="F411" t="str">
            <v>三乡镇</v>
          </cell>
        </row>
        <row r="412">
          <cell r="B412" t="str">
            <v>广东成虹照明科技有限公司</v>
          </cell>
          <cell r="C412" t="str">
            <v>广东成虹照明科技有限公司数字化改造项目</v>
          </cell>
          <cell r="D412" t="str">
            <v>2607142011049</v>
          </cell>
          <cell r="E412" t="str">
            <v>1049</v>
          </cell>
          <cell r="F412" t="str">
            <v>横栏镇</v>
          </cell>
        </row>
        <row r="413">
          <cell r="B413" t="str">
            <v>中山市殷威电器制造有限公司</v>
          </cell>
          <cell r="C413" t="str">
            <v>中山市殷威电器数字化转型改造服务项目</v>
          </cell>
          <cell r="D413" t="str">
            <v>2605161100919</v>
          </cell>
          <cell r="E413" t="str">
            <v>0919</v>
          </cell>
          <cell r="F413" t="str">
            <v>小榄镇</v>
          </cell>
        </row>
        <row r="414">
          <cell r="B414" t="str">
            <v>中山市森鹰电器有限公司</v>
          </cell>
          <cell r="C414" t="str">
            <v>中山市森鹰电器有限公司数字化工厂建设项目</v>
          </cell>
          <cell r="D414" t="str">
            <v>2605111010908</v>
          </cell>
          <cell r="E414" t="str">
            <v>0908</v>
          </cell>
          <cell r="F414" t="str">
            <v>阜沙镇</v>
          </cell>
        </row>
        <row r="415">
          <cell r="B415" t="str">
            <v>中山健新自动化科技有限公司</v>
          </cell>
          <cell r="C415" t="str">
            <v>镁铝合金智能铸造数字化车间项目</v>
          </cell>
          <cell r="D415" t="str">
            <v>2603109900855</v>
          </cell>
          <cell r="E415" t="str">
            <v>0855</v>
          </cell>
          <cell r="F415" t="str">
            <v>东凤镇</v>
          </cell>
        </row>
        <row r="416">
          <cell r="B416" t="str">
            <v>中山市得安智能电子有限公司</v>
          </cell>
          <cell r="C416" t="str">
            <v>ERP系统应用项目</v>
          </cell>
          <cell r="D416" t="str">
            <v>2606169900966</v>
          </cell>
          <cell r="E416" t="str">
            <v>0966</v>
          </cell>
          <cell r="F416" t="str">
            <v>小榄镇</v>
          </cell>
        </row>
        <row r="417">
          <cell r="B417" t="str">
            <v>中山市亿科塑胶五金制品有限公司</v>
          </cell>
          <cell r="C417" t="str">
            <v>ERP系统应用项目</v>
          </cell>
          <cell r="D417" t="str">
            <v>2603151110842</v>
          </cell>
          <cell r="E417" t="str">
            <v>0842</v>
          </cell>
          <cell r="F417" t="str">
            <v>黄圃镇</v>
          </cell>
        </row>
        <row r="418">
          <cell r="B418" t="str">
            <v>中山市威玛金属制品有限公司</v>
          </cell>
          <cell r="C418" t="str">
            <v>中山市威玛金属制品有限公司数字化转型提升服务项目</v>
          </cell>
          <cell r="D418" t="str">
            <v>2512161100757</v>
          </cell>
          <cell r="E418" t="str">
            <v>0757</v>
          </cell>
          <cell r="F418" t="str">
            <v>小榄镇</v>
          </cell>
        </row>
        <row r="419">
          <cell r="B419" t="str">
            <v>中山欧贝特卫浴有限公司</v>
          </cell>
          <cell r="C419" t="str">
            <v>欧贝特数字化改造项目</v>
          </cell>
          <cell r="D419" t="str">
            <v>2409159910008</v>
          </cell>
          <cell r="E419" t="str">
            <v>0008</v>
          </cell>
          <cell r="F419" t="str">
            <v>黄圃镇</v>
          </cell>
        </row>
        <row r="420">
          <cell r="B420" t="str">
            <v>中山市琪霖电子有限公司</v>
          </cell>
          <cell r="C420" t="str">
            <v>琪霖电子数字化转型服务项目</v>
          </cell>
          <cell r="D420" t="str">
            <v>2604111100891</v>
          </cell>
          <cell r="E420" t="str">
            <v>0891</v>
          </cell>
          <cell r="F420" t="str">
            <v>阜沙镇</v>
          </cell>
        </row>
        <row r="421">
          <cell r="B421" t="str">
            <v>中山市迪克力照明电器有限公司</v>
          </cell>
          <cell r="C421" t="str">
            <v>中山市迪克力照明电器有限公司数字化改造升级项目</v>
          </cell>
          <cell r="D421" t="str">
            <v>2606162010954</v>
          </cell>
          <cell r="E421" t="str">
            <v>0954</v>
          </cell>
          <cell r="F421" t="str">
            <v>小榄镇</v>
          </cell>
        </row>
        <row r="422">
          <cell r="B422" t="str">
            <v>广东贝尔金智能科技有限公司</v>
          </cell>
          <cell r="C422" t="str">
            <v>广东贝尔金智能科技有限公司MES/ERP系统项目</v>
          </cell>
          <cell r="D422" t="str">
            <v>2604019910892</v>
          </cell>
          <cell r="E422" t="str">
            <v>0892</v>
          </cell>
          <cell r="F422" t="str">
            <v>火炬开发区</v>
          </cell>
        </row>
        <row r="423">
          <cell r="B423" t="str">
            <v>广东锐研智能科技有限公司</v>
          </cell>
          <cell r="C423" t="str">
            <v>广东锐研智能科技有限公司数字化改造项目</v>
          </cell>
          <cell r="D423" t="str">
            <v>2604012100873</v>
          </cell>
          <cell r="E423" t="str">
            <v>0873</v>
          </cell>
          <cell r="F423" t="str">
            <v>火炬开发区</v>
          </cell>
        </row>
        <row r="424">
          <cell r="B424" t="str">
            <v>中山国安火炬科技发展有限公司</v>
          </cell>
          <cell r="C424" t="str">
            <v>中山国安火炬科技发展有限公司ERP系统及标签数字化改造项目</v>
          </cell>
          <cell r="D424" t="str">
            <v>2508011110561</v>
          </cell>
          <cell r="E424" t="str">
            <v>0561</v>
          </cell>
          <cell r="F424" t="str">
            <v>火炬开发区</v>
          </cell>
        </row>
        <row r="425">
          <cell r="B425" t="str">
            <v>中山德尚伟业生物科技有限公司</v>
          </cell>
          <cell r="C425" t="str">
            <v>德尚伟业数字化改造项目</v>
          </cell>
          <cell r="D425" t="str">
            <v>2605019910926</v>
          </cell>
          <cell r="E425" t="str">
            <v>0926</v>
          </cell>
          <cell r="F425" t="str">
            <v>火炬开发区</v>
          </cell>
        </row>
        <row r="426">
          <cell r="B426" t="str">
            <v>中山市浩轩照明科技有限公司</v>
          </cell>
          <cell r="C426" t="str">
            <v>浩轩照明数字化转型升级</v>
          </cell>
          <cell r="D426" t="str">
            <v>2604142010868</v>
          </cell>
          <cell r="E426" t="str">
            <v>0868</v>
          </cell>
          <cell r="F426" t="str">
            <v>横栏镇</v>
          </cell>
        </row>
        <row r="427">
          <cell r="B427" t="str">
            <v>中山市旭晟照明科技有限公司</v>
          </cell>
          <cell r="C427" t="str">
            <v>中山市旭晟照明科技有限公司数字化项目</v>
          </cell>
          <cell r="D427" t="str">
            <v>2605142010943</v>
          </cell>
          <cell r="E427" t="str">
            <v>0943</v>
          </cell>
          <cell r="F427" t="str">
            <v>横栏镇</v>
          </cell>
        </row>
        <row r="428">
          <cell r="B428" t="str">
            <v>中山市炬垚印刷有限公司</v>
          </cell>
          <cell r="C428" t="str">
            <v>中山市炬垚印刷有限公司数字化改造项目</v>
          </cell>
          <cell r="D428" t="str">
            <v>2605179900930</v>
          </cell>
          <cell r="E428" t="str">
            <v>0930</v>
          </cell>
          <cell r="F428" t="str">
            <v>南头镇</v>
          </cell>
        </row>
        <row r="429">
          <cell r="B429" t="str">
            <v>广东领先展示股份有限公司</v>
          </cell>
          <cell r="C429" t="str">
            <v>广东领先展示股份有限公司财务流程数字化升级改造项目</v>
          </cell>
          <cell r="D429" t="str">
            <v>2512019910783</v>
          </cell>
          <cell r="E429" t="str">
            <v>0783</v>
          </cell>
          <cell r="F429" t="str">
            <v>南区街道</v>
          </cell>
        </row>
        <row r="430">
          <cell r="B430" t="str">
            <v>广东新创电源科技有限公司</v>
          </cell>
          <cell r="C430" t="str">
            <v>广东新创电源科技有限公司数字化改造二期项目</v>
          </cell>
          <cell r="D430" t="str">
            <v>2607132111047</v>
          </cell>
          <cell r="E430" t="str">
            <v>1047</v>
          </cell>
          <cell r="F430" t="str">
            <v>古镇镇</v>
          </cell>
        </row>
        <row r="431">
          <cell r="B431" t="str">
            <v>广东鸿祺新材料有限公司</v>
          </cell>
          <cell r="C431" t="str">
            <v>广东鸿祺新材料有限公司数字化改造项目</v>
          </cell>
          <cell r="D431" t="str">
            <v>2508182110573</v>
          </cell>
          <cell r="E431" t="str">
            <v>0573</v>
          </cell>
          <cell r="F431" t="str">
            <v>三角镇</v>
          </cell>
        </row>
        <row r="432">
          <cell r="B432" t="str">
            <v>中山市合诚新材料科技有限公司</v>
          </cell>
          <cell r="C432" t="str">
            <v>合诚新材料数字化改造项目</v>
          </cell>
          <cell r="D432" t="str">
            <v>2607011111046</v>
          </cell>
          <cell r="E432" t="str">
            <v>1046</v>
          </cell>
          <cell r="F432" t="str">
            <v>火炬开发区</v>
          </cell>
        </row>
        <row r="433">
          <cell r="B433" t="str">
            <v>中山市锐美塑料科技有限公司</v>
          </cell>
          <cell r="C433" t="str">
            <v>ERP系统应用项目</v>
          </cell>
          <cell r="D433" t="str">
            <v>2604011010869</v>
          </cell>
          <cell r="E433" t="str">
            <v>0869</v>
          </cell>
          <cell r="F433" t="str">
            <v>火炬开发区</v>
          </cell>
        </row>
        <row r="434">
          <cell r="B434" t="str">
            <v>中山市双色世纪照明有限公司</v>
          </cell>
          <cell r="C434" t="str">
            <v>中山市双色世纪数字化改造升级项目</v>
          </cell>
          <cell r="D434" t="str">
            <v>2606132101003</v>
          </cell>
          <cell r="E434" t="str">
            <v>1003</v>
          </cell>
          <cell r="F434" t="str">
            <v>古镇镇</v>
          </cell>
        </row>
        <row r="435">
          <cell r="B435" t="str">
            <v>中山市金石金属制品实业有限公司</v>
          </cell>
          <cell r="C435" t="str">
            <v>金石金属数字化转型项目</v>
          </cell>
          <cell r="D435" t="str">
            <v>2606111110948</v>
          </cell>
          <cell r="E435" t="str">
            <v>0948</v>
          </cell>
          <cell r="F435" t="str">
            <v>阜沙镇</v>
          </cell>
        </row>
        <row r="436">
          <cell r="B436" t="str">
            <v>中山市中维特电子科技有限公司</v>
          </cell>
          <cell r="C436" t="str">
            <v>中山市中维特电子科技有限公司数字化转型项目</v>
          </cell>
          <cell r="D436" t="str">
            <v>2607101001059</v>
          </cell>
          <cell r="E436" t="str">
            <v>1059</v>
          </cell>
          <cell r="F436" t="str">
            <v>东凤镇</v>
          </cell>
        </row>
        <row r="437">
          <cell r="B437" t="str">
            <v>广东西尼科技有限公司</v>
          </cell>
          <cell r="C437" t="str">
            <v>广东西尼科技数字化改造项目</v>
          </cell>
          <cell r="D437" t="str">
            <v>2604222110870</v>
          </cell>
          <cell r="E437" t="str">
            <v>0870</v>
          </cell>
          <cell r="F437" t="str">
            <v>坦洲镇</v>
          </cell>
        </row>
        <row r="438">
          <cell r="B438" t="str">
            <v>广东富图宝影像工业有限公司</v>
          </cell>
          <cell r="C438" t="str">
            <v>富图宝数字化改造项目</v>
          </cell>
          <cell r="D438" t="str">
            <v>2509229910627</v>
          </cell>
          <cell r="E438" t="str">
            <v>0627</v>
          </cell>
          <cell r="F438" t="str">
            <v>坦洲镇</v>
          </cell>
        </row>
        <row r="439">
          <cell r="B439" t="str">
            <v>富兰克科技（广东）有限公司</v>
          </cell>
          <cell r="C439" t="str">
            <v>富兰克数字化改造项目</v>
          </cell>
          <cell r="D439" t="str">
            <v>2601221110812</v>
          </cell>
          <cell r="E439" t="str">
            <v>0812</v>
          </cell>
          <cell r="F439" t="str">
            <v>坦洲镇</v>
          </cell>
        </row>
        <row r="440">
          <cell r="B440" t="str">
            <v>中山市竣辉高分子材料有限公司</v>
          </cell>
          <cell r="C440" t="str">
            <v>中山市竣辉高分子材料有限公司数字化改造项目</v>
          </cell>
          <cell r="D440" t="str">
            <v>2606221111000</v>
          </cell>
          <cell r="E440" t="str">
            <v>1000</v>
          </cell>
          <cell r="F440" t="str">
            <v>坦洲镇</v>
          </cell>
        </row>
        <row r="441">
          <cell r="B441" t="str">
            <v>广东家连美铜业有限公司</v>
          </cell>
          <cell r="C441" t="str">
            <v>广东家连美铜业有限公司数字化转型项目</v>
          </cell>
          <cell r="D441" t="str">
            <v>2607111111039</v>
          </cell>
          <cell r="E441" t="str">
            <v>1039</v>
          </cell>
          <cell r="F441" t="str">
            <v>阜沙镇</v>
          </cell>
        </row>
        <row r="442">
          <cell r="B442" t="str">
            <v>钜文智能电器（中山）有限公司</v>
          </cell>
          <cell r="C442" t="str">
            <v>进销存及仓储管理系统提升项目</v>
          </cell>
          <cell r="D442" t="str">
            <v>2607151001068</v>
          </cell>
          <cell r="E442" t="str">
            <v>1068</v>
          </cell>
          <cell r="F442" t="str">
            <v>黄圃镇</v>
          </cell>
        </row>
        <row r="443">
          <cell r="B443" t="str">
            <v>中山市松泽照明科技有限公司</v>
          </cell>
          <cell r="C443" t="str">
            <v>中山市松泽照明科技有限公司数字化改造项目</v>
          </cell>
          <cell r="D443" t="str">
            <v>2412142010191</v>
          </cell>
          <cell r="E443" t="str">
            <v>0191</v>
          </cell>
          <cell r="F443" t="str">
            <v>横栏镇</v>
          </cell>
        </row>
        <row r="444">
          <cell r="B444" t="str">
            <v>中山耀威粉末元件有限公司</v>
          </cell>
          <cell r="C444" t="str">
            <v>中山耀威粉末元件有限公司数字化升级改造项目</v>
          </cell>
          <cell r="D444" t="str">
            <v>2607221111012</v>
          </cell>
          <cell r="E444" t="str">
            <v>1012</v>
          </cell>
          <cell r="F444" t="str">
            <v>坦洲镇</v>
          </cell>
        </row>
        <row r="445">
          <cell r="B445" t="str">
            <v>广东奥科达工业自动化有限公司</v>
          </cell>
          <cell r="C445" t="str">
            <v>广东奥科达工业自动化精益生产平台</v>
          </cell>
          <cell r="D445" t="str">
            <v>2606221100994</v>
          </cell>
          <cell r="E445" t="str">
            <v>0994</v>
          </cell>
          <cell r="F445" t="str">
            <v>坦洲镇</v>
          </cell>
        </row>
        <row r="446">
          <cell r="B446" t="str">
            <v>中山市宇晠金属制品有限公司</v>
          </cell>
          <cell r="C446" t="str">
            <v>宇晠金属数字化改造项目</v>
          </cell>
          <cell r="D446" t="str">
            <v>2512221110792</v>
          </cell>
          <cell r="E446" t="str">
            <v>0792</v>
          </cell>
          <cell r="F446" t="str">
            <v>坦洲镇</v>
          </cell>
        </row>
        <row r="447">
          <cell r="B447" t="str">
            <v>广东联华懿盛科技有限公司</v>
          </cell>
          <cell r="C447" t="str">
            <v>联华懿盛数字化改造项目</v>
          </cell>
          <cell r="D447" t="str">
            <v>2607021111053</v>
          </cell>
          <cell r="E447" t="str">
            <v>1053</v>
          </cell>
          <cell r="F447" t="str">
            <v>翠亨新区</v>
          </cell>
        </row>
        <row r="448">
          <cell r="B448" t="str">
            <v>中山市威御电器有限公司</v>
          </cell>
          <cell r="C448" t="str">
            <v>中山市威御电器有限公司 数字化转型服务项目</v>
          </cell>
          <cell r="D448" t="str">
            <v>2411142010065</v>
          </cell>
          <cell r="E448" t="str">
            <v>0065</v>
          </cell>
          <cell r="F448" t="str">
            <v>横栏镇</v>
          </cell>
        </row>
        <row r="449">
          <cell r="B449" t="str">
            <v>景嘉源（广东）暖通设备有限公司</v>
          </cell>
          <cell r="C449" t="str">
            <v>景嘉源暖通设备有限公司数字化改造项目</v>
          </cell>
          <cell r="D449" t="str">
            <v>2606191010960</v>
          </cell>
          <cell r="E449" t="str">
            <v>0960</v>
          </cell>
          <cell r="F449" t="str">
            <v>三乡镇</v>
          </cell>
        </row>
        <row r="450">
          <cell r="B450" t="str">
            <v>中山市启胜之佳照明电器有限公司</v>
          </cell>
          <cell r="C450" t="str">
            <v>启胜之佳照明数字化转型升级</v>
          </cell>
          <cell r="D450" t="str">
            <v>2606142010973</v>
          </cell>
          <cell r="E450" t="str">
            <v>0973</v>
          </cell>
          <cell r="F450" t="str">
            <v>横栏镇</v>
          </cell>
        </row>
        <row r="451">
          <cell r="B451" t="str">
            <v>中山庆琏金属制品有限公司</v>
          </cell>
          <cell r="C451" t="str">
            <v>中山庆琏金属制品有限公司数字化升级改造项目</v>
          </cell>
          <cell r="D451" t="str">
            <v>2606221110964</v>
          </cell>
          <cell r="E451" t="str">
            <v>0964</v>
          </cell>
          <cell r="F451" t="str">
            <v>坦洲镇</v>
          </cell>
        </row>
        <row r="452">
          <cell r="B452" t="str">
            <v>中山市三讯电子有限公司</v>
          </cell>
          <cell r="C452" t="str">
            <v>生产制造管理数字化升级改造</v>
          </cell>
          <cell r="D452" t="str">
            <v>2412192010155</v>
          </cell>
          <cell r="E452" t="str">
            <v>0155</v>
          </cell>
          <cell r="F452" t="str">
            <v>三乡镇</v>
          </cell>
        </row>
        <row r="453">
          <cell r="B453" t="str">
            <v>中山市优立塑料有限公司</v>
          </cell>
          <cell r="C453" t="str">
            <v>数控加工车间升级为数字化高端智能系统技术改造项目</v>
          </cell>
          <cell r="D453" t="str">
            <v>2411101100077</v>
          </cell>
          <cell r="E453" t="str">
            <v>0077</v>
          </cell>
          <cell r="F453" t="str">
            <v>东凤镇</v>
          </cell>
        </row>
        <row r="454">
          <cell r="B454" t="str">
            <v>广东爱奇光电科技有限公司</v>
          </cell>
          <cell r="C454" t="str">
            <v>爱奇光电数字化转型服务项目</v>
          </cell>
          <cell r="D454" t="str">
            <v>2606162010988</v>
          </cell>
          <cell r="E454" t="str">
            <v>0988</v>
          </cell>
          <cell r="F454" t="str">
            <v>小榄镇</v>
          </cell>
        </row>
        <row r="455">
          <cell r="B455" t="str">
            <v>中山市立科硅胶制品有限公司</v>
          </cell>
          <cell r="C455" t="str">
            <v>立科硅胶数字化管理升级项目</v>
          </cell>
          <cell r="D455" t="str">
            <v>2603011110817</v>
          </cell>
          <cell r="E455" t="str">
            <v>0817</v>
          </cell>
          <cell r="F455" t="str">
            <v>火炬开发区</v>
          </cell>
        </row>
        <row r="456">
          <cell r="B456" t="str">
            <v>中山市倩林科技有限公司</v>
          </cell>
          <cell r="C456" t="str">
            <v>倩林科技数字化改造项目</v>
          </cell>
          <cell r="D456" t="str">
            <v>2607169901051</v>
          </cell>
          <cell r="E456" t="str">
            <v>1051</v>
          </cell>
          <cell r="F456" t="str">
            <v>小榄镇</v>
          </cell>
        </row>
        <row r="457">
          <cell r="B457" t="str">
            <v>中山铭为散热科技有限公司</v>
          </cell>
          <cell r="C457" t="str">
            <v>中山市中小企业数字化转型城市试点数字化改造项目</v>
          </cell>
          <cell r="D457" t="str">
            <v>2607111111070</v>
          </cell>
          <cell r="E457" t="str">
            <v>1070</v>
          </cell>
          <cell r="F457" t="str">
            <v>阜沙镇</v>
          </cell>
        </row>
        <row r="458">
          <cell r="B458" t="str">
            <v>中山市世豹新能源有限公司</v>
          </cell>
          <cell r="C458" t="str">
            <v>世豹新能源数字化改造项目</v>
          </cell>
          <cell r="D458" t="str">
            <v>2607029911065</v>
          </cell>
          <cell r="E458" t="str">
            <v>1065</v>
          </cell>
          <cell r="F458" t="str">
            <v>翠亨新区</v>
          </cell>
        </row>
        <row r="459">
          <cell r="B459" t="str">
            <v>易东半导体（中山）有限公司</v>
          </cell>
          <cell r="C459" t="str">
            <v>易东半导体数字化改造项目</v>
          </cell>
          <cell r="D459" t="str">
            <v>2607021101032</v>
          </cell>
          <cell r="E459" t="str">
            <v>1032</v>
          </cell>
          <cell r="F459" t="str">
            <v>翠亨新区</v>
          </cell>
        </row>
        <row r="460">
          <cell r="B460" t="str">
            <v>中山德利塑胶挤压有限公司</v>
          </cell>
          <cell r="C460" t="str">
            <v>德利塑胶数字化改造项目</v>
          </cell>
          <cell r="D460" t="str">
            <v>2607022111044</v>
          </cell>
          <cell r="E460" t="str">
            <v>1044</v>
          </cell>
          <cell r="F460" t="str">
            <v>翠亨新区</v>
          </cell>
        </row>
        <row r="461">
          <cell r="B461" t="str">
            <v>中山市佰迪克五金制品有限公司</v>
          </cell>
          <cell r="C461" t="str">
            <v>佰迪克数字化改造</v>
          </cell>
          <cell r="D461" t="str">
            <v>2607129911027</v>
          </cell>
          <cell r="E461" t="str">
            <v>1027</v>
          </cell>
          <cell r="F461" t="str">
            <v>港口镇</v>
          </cell>
        </row>
        <row r="462">
          <cell r="B462" t="str">
            <v>广东欧朗安防科技有限公司</v>
          </cell>
          <cell r="C462" t="str">
            <v>欧朗安防数字化改造项目</v>
          </cell>
          <cell r="D462" t="str">
            <v>2503161010334</v>
          </cell>
          <cell r="E462" t="str">
            <v>0334</v>
          </cell>
          <cell r="F462" t="str">
            <v>小榄镇</v>
          </cell>
        </row>
        <row r="463">
          <cell r="B463" t="str">
            <v>中山市汉宝隆电器有限公司</v>
          </cell>
          <cell r="C463" t="str">
            <v>中山市汉宝隆电器有限公司数字化2.0项目</v>
          </cell>
          <cell r="D463" t="str">
            <v>2412101010200</v>
          </cell>
          <cell r="E463" t="str">
            <v>0200</v>
          </cell>
          <cell r="F463" t="str">
            <v>东凤镇</v>
          </cell>
        </row>
        <row r="464">
          <cell r="B464" t="str">
            <v>广东万雄科技有限公司</v>
          </cell>
          <cell r="C464" t="str">
            <v>广东万雄科技有限公司数字化改造项目</v>
          </cell>
          <cell r="D464" t="str">
            <v>2511179910670</v>
          </cell>
          <cell r="E464" t="str">
            <v>0670</v>
          </cell>
          <cell r="F464" t="str">
            <v>南头镇</v>
          </cell>
        </row>
        <row r="465">
          <cell r="B465" t="str">
            <v>广东兆力电机集团股份有限公司</v>
          </cell>
          <cell r="C465" t="str">
            <v>广东兆力电机集团股份有限公司数字工厂WMS智能仓储云平台项目</v>
          </cell>
          <cell r="D465" t="str">
            <v>2411111110050</v>
          </cell>
          <cell r="E465" t="str">
            <v>0050</v>
          </cell>
          <cell r="F465" t="str">
            <v>阜沙镇</v>
          </cell>
        </row>
        <row r="466">
          <cell r="B466" t="str">
            <v>广东联源智造科技有限公司</v>
          </cell>
          <cell r="C466" t="str">
            <v>ERP系统应用项目</v>
          </cell>
          <cell r="D466" t="str">
            <v>2412191100180</v>
          </cell>
          <cell r="E466" t="str">
            <v>0180</v>
          </cell>
          <cell r="F466" t="str">
            <v>三乡镇</v>
          </cell>
        </row>
        <row r="467">
          <cell r="B467" t="str">
            <v>中山多斯达卫浴有限公司</v>
          </cell>
          <cell r="C467" t="str">
            <v>多斯达数字化MES系统项目二期</v>
          </cell>
          <cell r="D467" t="str">
            <v>2603159910847</v>
          </cell>
          <cell r="E467" t="str">
            <v>0847</v>
          </cell>
          <cell r="F467" t="str">
            <v>黄圃镇</v>
          </cell>
        </row>
        <row r="468">
          <cell r="B468" t="str">
            <v>中山市绮香电器科技有限公司</v>
          </cell>
          <cell r="C468" t="str">
            <v>绮香电器外贸数字化项目</v>
          </cell>
          <cell r="D468" t="str">
            <v>2605191000933</v>
          </cell>
          <cell r="E468" t="str">
            <v>0933</v>
          </cell>
          <cell r="F468" t="str">
            <v>三乡镇</v>
          </cell>
        </row>
        <row r="469">
          <cell r="B469" t="str">
            <v>广一泵业有限公司</v>
          </cell>
          <cell r="C469" t="str">
            <v>广一泵业OA数字化项目建设</v>
          </cell>
          <cell r="D469" t="str">
            <v>2605159910922</v>
          </cell>
          <cell r="E469" t="str">
            <v>0922</v>
          </cell>
          <cell r="F469" t="str">
            <v>黄圃镇</v>
          </cell>
        </row>
        <row r="470">
          <cell r="B470" t="str">
            <v>中山市尊品电器有限公司</v>
          </cell>
          <cell r="C470" t="str">
            <v>中山市尊品电器有限公司数字化项目改造</v>
          </cell>
          <cell r="D470" t="str">
            <v>2512171010722</v>
          </cell>
          <cell r="E470" t="str">
            <v>0722</v>
          </cell>
          <cell r="F470" t="str">
            <v>南头镇</v>
          </cell>
        </row>
        <row r="471">
          <cell r="B471" t="str">
            <v>广东精威智能机器有限公司</v>
          </cell>
          <cell r="C471" t="str">
            <v>精威数字化工厂项目</v>
          </cell>
          <cell r="D471" t="str">
            <v>2509111110607</v>
          </cell>
          <cell r="E471" t="str">
            <v>0607</v>
          </cell>
          <cell r="F471" t="str">
            <v>阜沙镇</v>
          </cell>
        </row>
        <row r="472">
          <cell r="B472" t="str">
            <v>中山市灏凡五金制造有限公司</v>
          </cell>
          <cell r="C472" t="str">
            <v>中山市灏凡五金制造有限公司数字化改造</v>
          </cell>
          <cell r="D472" t="str">
            <v>2601169910811</v>
          </cell>
          <cell r="E472" t="str">
            <v>0811</v>
          </cell>
          <cell r="F472" t="str">
            <v>小榄镇</v>
          </cell>
        </row>
        <row r="473">
          <cell r="B473" t="str">
            <v>广东太一健康科技有限公司</v>
          </cell>
          <cell r="C473" t="str">
            <v>太一健康数字化建设项目</v>
          </cell>
          <cell r="D473" t="str">
            <v>2605159910915</v>
          </cell>
          <cell r="E473" t="str">
            <v>0915</v>
          </cell>
          <cell r="F473" t="str">
            <v>黄圃镇</v>
          </cell>
        </row>
        <row r="474">
          <cell r="B474" t="str">
            <v>广东恒发热能科技有限公司</v>
          </cell>
          <cell r="C474" t="str">
            <v>恒发热能科技数字化转型项目</v>
          </cell>
          <cell r="D474" t="str">
            <v>2412151110111</v>
          </cell>
          <cell r="E474" t="str">
            <v>0111</v>
          </cell>
          <cell r="F474" t="str">
            <v>黄圃镇</v>
          </cell>
        </row>
        <row r="475">
          <cell r="B475" t="str">
            <v>中山陀普能源科技有限责任公司</v>
          </cell>
          <cell r="C475" t="str">
            <v>中山陀普能源科技有限责任公司数字化转型服务项目</v>
          </cell>
          <cell r="D475" t="str">
            <v>2607119901021</v>
          </cell>
          <cell r="E475" t="str">
            <v>1021</v>
          </cell>
          <cell r="F475" t="str">
            <v>阜沙镇</v>
          </cell>
        </row>
        <row r="476">
          <cell r="B476" t="str">
            <v>中山市合展五金制品有限公司</v>
          </cell>
          <cell r="C476" t="str">
            <v>合展五金制品数字化改造项目</v>
          </cell>
          <cell r="D476" t="str">
            <v>2605211110935</v>
          </cell>
          <cell r="E476" t="str">
            <v>0935</v>
          </cell>
          <cell r="F476" t="str">
            <v>神湾镇</v>
          </cell>
        </row>
        <row r="477">
          <cell r="B477" t="str">
            <v>中山市亿友诚塑料制品有限公司</v>
          </cell>
          <cell r="C477" t="str">
            <v>亿友诚塑料制品数字化改造升级项目</v>
          </cell>
          <cell r="D477" t="str">
            <v>2605162100896</v>
          </cell>
          <cell r="E477" t="str">
            <v>0896</v>
          </cell>
          <cell r="F477" t="str">
            <v>小榄镇</v>
          </cell>
        </row>
        <row r="478">
          <cell r="B478" t="str">
            <v>中山市辉景浩丽照明有限公司</v>
          </cell>
          <cell r="C478" t="str">
            <v>辉景浩丽照明数字化改造</v>
          </cell>
          <cell r="D478" t="str">
            <v>2607142011041</v>
          </cell>
          <cell r="E478" t="str">
            <v>1041</v>
          </cell>
          <cell r="F478" t="str">
            <v>横栏镇</v>
          </cell>
        </row>
        <row r="479">
          <cell r="B479" t="str">
            <v>广东弘烨智家科技有限公司</v>
          </cell>
          <cell r="C479" t="str">
            <v>弘烨智家ERP+PLM系统数字化改造项目</v>
          </cell>
          <cell r="D479" t="str">
            <v>2606171000961</v>
          </cell>
          <cell r="E479" t="str">
            <v>0961</v>
          </cell>
          <cell r="F479" t="str">
            <v>南头镇</v>
          </cell>
        </row>
        <row r="480">
          <cell r="B480" t="str">
            <v>中山市玉龙电器有限公司</v>
          </cell>
          <cell r="C480" t="str">
            <v>玉龙电器数字化项目</v>
          </cell>
          <cell r="D480" t="str">
            <v>2605151110918</v>
          </cell>
          <cell r="E480" t="str">
            <v>0918</v>
          </cell>
          <cell r="F480" t="str">
            <v>黄圃镇</v>
          </cell>
        </row>
        <row r="481">
          <cell r="B481" t="str">
            <v>中山亿灯源电子有限公司</v>
          </cell>
          <cell r="C481" t="str">
            <v>中山亿灯源电子数字化改造升级项目</v>
          </cell>
          <cell r="D481" t="str">
            <v>2604132100882</v>
          </cell>
          <cell r="E481" t="str">
            <v>0882</v>
          </cell>
          <cell r="F481" t="str">
            <v>古镇镇</v>
          </cell>
        </row>
        <row r="482">
          <cell r="B482" t="str">
            <v>广东中消电子科技有限公司</v>
          </cell>
          <cell r="C482" t="str">
            <v>中消电子数字化改造项目</v>
          </cell>
          <cell r="D482" t="str">
            <v>2504132010413</v>
          </cell>
          <cell r="E482" t="str">
            <v>0413</v>
          </cell>
          <cell r="F482" t="str">
            <v>古镇镇</v>
          </cell>
        </row>
        <row r="483">
          <cell r="B483" t="str">
            <v>中山市金镇电热制品有限公司</v>
          </cell>
          <cell r="C483" t="str">
            <v>金镇电热制品数智化改造项目</v>
          </cell>
          <cell r="D483" t="str">
            <v>2605151110905</v>
          </cell>
          <cell r="E483" t="str">
            <v>0905</v>
          </cell>
          <cell r="F483" t="str">
            <v>黄圃镇</v>
          </cell>
        </row>
        <row r="484">
          <cell r="B484" t="str">
            <v>广东立研纵航锂电有限公司</v>
          </cell>
          <cell r="C484" t="str">
            <v>广东立研纵航锂电有限公司 MES 管理系统项目</v>
          </cell>
          <cell r="D484" t="str">
            <v>2607229911016</v>
          </cell>
          <cell r="E484" t="str">
            <v>1016</v>
          </cell>
          <cell r="F484" t="str">
            <v>坦洲镇</v>
          </cell>
        </row>
        <row r="485">
          <cell r="B485" t="str">
            <v>中山市志美电器有限公司</v>
          </cell>
          <cell r="C485" t="str">
            <v>中山市志美电器有限公司数字化改造升级项目</v>
          </cell>
          <cell r="D485" t="str">
            <v>2512171010765</v>
          </cell>
          <cell r="E485" t="str">
            <v>0765</v>
          </cell>
          <cell r="F485" t="str">
            <v>南头镇</v>
          </cell>
        </row>
        <row r="486">
          <cell r="B486" t="str">
            <v>中山市长盈新材料科技有限公司</v>
          </cell>
          <cell r="C486" t="str">
            <v>长盈生产管理数字化转型服务项目</v>
          </cell>
          <cell r="D486" t="str">
            <v>2607171111056</v>
          </cell>
          <cell r="E486" t="str">
            <v>1056</v>
          </cell>
          <cell r="F486" t="str">
            <v>南头镇</v>
          </cell>
        </row>
        <row r="487">
          <cell r="B487" t="str">
            <v>中山市商贤电器科技有限公司</v>
          </cell>
          <cell r="C487" t="str">
            <v>商贤电器数字化改造项目</v>
          </cell>
          <cell r="D487" t="str">
            <v>2605141010916</v>
          </cell>
          <cell r="E487" t="str">
            <v>0916</v>
          </cell>
          <cell r="F487" t="str">
            <v>横栏镇</v>
          </cell>
        </row>
        <row r="488">
          <cell r="B488" t="str">
            <v>中山市福美森日用制品有限公司</v>
          </cell>
          <cell r="C488" t="str">
            <v>中山市福美森数智化改造项目</v>
          </cell>
          <cell r="D488" t="str">
            <v>2607161101060</v>
          </cell>
          <cell r="E488" t="str">
            <v>1060</v>
          </cell>
          <cell r="F488" t="str">
            <v>小榄镇</v>
          </cell>
        </row>
        <row r="489">
          <cell r="B489" t="str">
            <v>中山市向氏鑫源家具有限公司</v>
          </cell>
          <cell r="C489" t="str">
            <v>向氏鑫源家具数字化转型项目</v>
          </cell>
          <cell r="D489" t="str">
            <v>2605169910913</v>
          </cell>
          <cell r="E489" t="str">
            <v>0913</v>
          </cell>
          <cell r="F489" t="str">
            <v>小榄镇</v>
          </cell>
        </row>
        <row r="490">
          <cell r="B490" t="str">
            <v>中山市景成发弹簧制造有限公司</v>
          </cell>
          <cell r="C490" t="str">
            <v>景成发弹簧数字化改造项目</v>
          </cell>
          <cell r="D490" t="str">
            <v>2603021100828</v>
          </cell>
          <cell r="E490" t="str">
            <v>0828</v>
          </cell>
          <cell r="F490" t="str">
            <v>翠亨新区</v>
          </cell>
        </row>
        <row r="491">
          <cell r="B491" t="str">
            <v>广东金贝尔通信科技有限公司</v>
          </cell>
          <cell r="C491" t="str">
            <v>金贝尔通信数字化改造项目</v>
          </cell>
          <cell r="D491" t="str">
            <v>2605021110898</v>
          </cell>
          <cell r="E491" t="str">
            <v>0898</v>
          </cell>
          <cell r="F491" t="str">
            <v>翠亨新区</v>
          </cell>
        </row>
        <row r="492">
          <cell r="B492" t="str">
            <v>中山市诺一五金制品有限公司</v>
          </cell>
          <cell r="C492" t="str">
            <v>中山市诺一五金制品有限公司数字化改造项目</v>
          </cell>
          <cell r="D492" t="str">
            <v>2606121010958</v>
          </cell>
          <cell r="E492" t="str">
            <v>0958</v>
          </cell>
          <cell r="F492" t="str">
            <v>港口镇</v>
          </cell>
        </row>
        <row r="493">
          <cell r="B493" t="str">
            <v>中山崇高玩具制品厂有限公司</v>
          </cell>
          <cell r="C493" t="str">
            <v>中山崇高玩具制品厂有限公司数字化转型项目</v>
          </cell>
          <cell r="D493" t="str">
            <v>2606129910969</v>
          </cell>
          <cell r="E493" t="str">
            <v>0969</v>
          </cell>
          <cell r="F493" t="str">
            <v>港口镇</v>
          </cell>
        </row>
        <row r="494">
          <cell r="B494" t="str">
            <v>中山石客照明有限公司</v>
          </cell>
          <cell r="C494" t="str">
            <v>石客照明渠道数字化系统数字化转型服务项目</v>
          </cell>
          <cell r="D494" t="str">
            <v>2607162011075</v>
          </cell>
          <cell r="E494" t="str">
            <v>1075</v>
          </cell>
          <cell r="F494" t="str">
            <v>小榄镇</v>
          </cell>
        </row>
        <row r="495">
          <cell r="B495" t="str">
            <v>中山优你家科技有限公司</v>
          </cell>
          <cell r="C495" t="str">
            <v>优你家科技数字化转型项目</v>
          </cell>
          <cell r="D495" t="str">
            <v>2607161001076</v>
          </cell>
          <cell r="E495" t="str">
            <v>1076</v>
          </cell>
          <cell r="F495" t="str">
            <v>小榄镇</v>
          </cell>
        </row>
        <row r="496">
          <cell r="B496" t="str">
            <v>中山市湖星玻璃制品有限公司</v>
          </cell>
          <cell r="C496" t="str">
            <v>湖星玻璃制品公司ERP项目</v>
          </cell>
          <cell r="D496" t="str">
            <v>2607132101079</v>
          </cell>
          <cell r="E496" t="str">
            <v>1079</v>
          </cell>
          <cell r="F496" t="str">
            <v>古镇镇</v>
          </cell>
        </row>
        <row r="497">
          <cell r="B497" t="str">
            <v>中山东欣电子科技有限公司</v>
          </cell>
          <cell r="C497" t="str">
            <v>中山东欣电子科技有限公司数字化改造项目</v>
          </cell>
          <cell r="D497" t="str">
            <v>2607132001069</v>
          </cell>
          <cell r="E497" t="str">
            <v>1069</v>
          </cell>
          <cell r="F497" t="str">
            <v>古镇镇</v>
          </cell>
        </row>
        <row r="498">
          <cell r="B498" t="str">
            <v>中山合驰盛电器有限公司</v>
          </cell>
          <cell r="C498" t="str">
            <v>中山合驰盛电器有限公司数字化转型项目</v>
          </cell>
          <cell r="D498" t="str">
            <v>2512151010787</v>
          </cell>
          <cell r="E498" t="str">
            <v>0787</v>
          </cell>
          <cell r="F498" t="str">
            <v>黄圃镇</v>
          </cell>
        </row>
        <row r="499">
          <cell r="B499" t="str">
            <v>中山市泰拓数码科技有限公司</v>
          </cell>
          <cell r="C499" t="str">
            <v>泰拓数码科技公司数字化转型项目</v>
          </cell>
          <cell r="D499" t="str">
            <v>2607059911036</v>
          </cell>
          <cell r="E499" t="str">
            <v>1036</v>
          </cell>
          <cell r="F499" t="str">
            <v>西区街道</v>
          </cell>
        </row>
        <row r="500">
          <cell r="B500" t="str">
            <v>广东日丰电缆股份有限公司</v>
          </cell>
          <cell r="C500" t="str">
            <v>日丰电缆ERP、MES、信息安全一体化数字改造升级项目</v>
          </cell>
          <cell r="D500" t="str">
            <v>2601051110805</v>
          </cell>
          <cell r="E500" t="str">
            <v>0805</v>
          </cell>
          <cell r="F500" t="str">
            <v>西区街道</v>
          </cell>
        </row>
        <row r="501">
          <cell r="B501" t="str">
            <v>中山市日丰智能电气有限公司</v>
          </cell>
          <cell r="C501" t="str">
            <v>日丰智能ERP、MES数字化改造升级项目</v>
          </cell>
          <cell r="D501" t="str">
            <v>2601059910802</v>
          </cell>
          <cell r="E501" t="str">
            <v>0802</v>
          </cell>
          <cell r="F501" t="str">
            <v>西区街道</v>
          </cell>
        </row>
        <row r="502">
          <cell r="B502" t="str">
            <v>中山市力捷智能科技有限公司</v>
          </cell>
          <cell r="C502" t="str">
            <v>中山市力捷智能科技有限公司数字化改造项目</v>
          </cell>
          <cell r="D502" t="str">
            <v>2603142100825</v>
          </cell>
          <cell r="E502" t="str">
            <v>0825</v>
          </cell>
          <cell r="F502" t="str">
            <v>横栏镇</v>
          </cell>
        </row>
        <row r="503">
          <cell r="B503" t="str">
            <v>中山市君益电气有限公司</v>
          </cell>
          <cell r="C503" t="str">
            <v>中山市君益电气有限公司数字化转型服务项目</v>
          </cell>
          <cell r="D503" t="str">
            <v>2606029900974</v>
          </cell>
          <cell r="E503" t="str">
            <v>0974</v>
          </cell>
          <cell r="F503" t="str">
            <v>翠亨新区</v>
          </cell>
        </row>
        <row r="504">
          <cell r="B504" t="str">
            <v>中山市乐宜多电器有限公司</v>
          </cell>
          <cell r="C504" t="str">
            <v>中山市乐宜多电器有限公司数字化改造</v>
          </cell>
          <cell r="D504" t="str">
            <v>2607151011102</v>
          </cell>
          <cell r="E504" t="str">
            <v>1102</v>
          </cell>
          <cell r="F504" t="str">
            <v>黄圃镇</v>
          </cell>
        </row>
        <row r="505">
          <cell r="B505" t="str">
            <v>迪欧家具（中山）有限公司</v>
          </cell>
          <cell r="C505" t="str">
            <v>迪欧家具（中山）数字化改造项目</v>
          </cell>
          <cell r="D505" t="str">
            <v>2607169901103</v>
          </cell>
          <cell r="E505" t="str">
            <v>1103</v>
          </cell>
          <cell r="F505" t="str">
            <v>小榄镇</v>
          </cell>
        </row>
        <row r="506">
          <cell r="B506" t="str">
            <v>中山市汇创实业有限公司</v>
          </cell>
          <cell r="C506" t="str">
            <v>中山市汇创实业有限公司数字化改造项目</v>
          </cell>
          <cell r="D506" t="str">
            <v>2507211110517</v>
          </cell>
          <cell r="E506" t="str">
            <v>0517</v>
          </cell>
          <cell r="F506" t="str">
            <v>神湾镇</v>
          </cell>
        </row>
        <row r="507">
          <cell r="B507" t="str">
            <v>中山市众富动漫科技有限公司</v>
          </cell>
          <cell r="C507" t="str">
            <v>众富动漫科技数字化改造项目</v>
          </cell>
          <cell r="D507" t="str">
            <v>2607129911042</v>
          </cell>
          <cell r="E507" t="str">
            <v>1042</v>
          </cell>
          <cell r="F507" t="str">
            <v>港口镇</v>
          </cell>
        </row>
        <row r="508">
          <cell r="B508" t="str">
            <v>中山市正塑电器有限公司</v>
          </cell>
          <cell r="C508" t="str">
            <v>中山市正塑电器有限公司数字化改造</v>
          </cell>
          <cell r="D508" t="str">
            <v>2607171001095</v>
          </cell>
          <cell r="E508" t="str">
            <v>1095</v>
          </cell>
          <cell r="F508" t="str">
            <v>南头镇</v>
          </cell>
        </row>
        <row r="509">
          <cell r="B509" t="str">
            <v>中山市超悦音响科技有限公司</v>
          </cell>
          <cell r="C509" t="str">
            <v>中山市超悦音响科技有限公司数字化转型服务项目</v>
          </cell>
          <cell r="D509" t="str">
            <v>2607029901052</v>
          </cell>
          <cell r="E509" t="str">
            <v>1052</v>
          </cell>
          <cell r="F509" t="str">
            <v>翠亨新区</v>
          </cell>
        </row>
        <row r="510">
          <cell r="B510" t="str">
            <v>芯瑞半导体（中山）有限公司</v>
          </cell>
          <cell r="C510" t="str">
            <v>芯瑞半导体（中山）有限公司数字化升级二期项目</v>
          </cell>
          <cell r="D510" t="str">
            <v>2605021110910</v>
          </cell>
          <cell r="E510" t="str">
            <v>0910</v>
          </cell>
          <cell r="F510" t="str">
            <v>翠亨新区</v>
          </cell>
        </row>
        <row r="511">
          <cell r="B511" t="str">
            <v>中山光谷激光技术有限公司</v>
          </cell>
          <cell r="C511" t="str">
            <v>中山数字化建设项目-光谷激光项目</v>
          </cell>
          <cell r="D511" t="str">
            <v>2607029901093</v>
          </cell>
          <cell r="E511" t="str">
            <v>1093</v>
          </cell>
          <cell r="F511" t="str">
            <v>翠亨新区</v>
          </cell>
        </row>
        <row r="512">
          <cell r="B512" t="str">
            <v>广东煜晖照明科技有限公司</v>
          </cell>
          <cell r="C512" t="str">
            <v>煜晖照明数字化改造项目</v>
          </cell>
          <cell r="D512" t="str">
            <v>2508132000552</v>
          </cell>
          <cell r="E512" t="str">
            <v>0552</v>
          </cell>
          <cell r="F512" t="str">
            <v>古镇镇</v>
          </cell>
        </row>
        <row r="513">
          <cell r="B513" t="str">
            <v>中山市川本厨具电器实业有限公司</v>
          </cell>
          <cell r="C513" t="str">
            <v>中山市川本厨具电器实业有限公司</v>
          </cell>
          <cell r="D513" t="str">
            <v>2607171011090</v>
          </cell>
          <cell r="E513" t="str">
            <v>1090</v>
          </cell>
          <cell r="F513" t="str">
            <v>南头镇</v>
          </cell>
        </row>
        <row r="514">
          <cell r="B514" t="str">
            <v>中山市煜景照明有限公司</v>
          </cell>
          <cell r="C514" t="str">
            <v>中山煜景照明有限公司数字化改造项目</v>
          </cell>
          <cell r="D514" t="str">
            <v>2606162011005</v>
          </cell>
          <cell r="E514" t="str">
            <v>1005</v>
          </cell>
          <cell r="F514" t="str">
            <v>小榄镇</v>
          </cell>
        </row>
        <row r="515">
          <cell r="B515" t="str">
            <v>中山市蓝之星照明科技有限公司</v>
          </cell>
          <cell r="C515" t="str">
            <v>蓝之星数字化转型项目</v>
          </cell>
          <cell r="D515" t="str">
            <v>2607132001122</v>
          </cell>
          <cell r="E515" t="str">
            <v>1122</v>
          </cell>
          <cell r="F515" t="str">
            <v>古镇镇</v>
          </cell>
        </row>
        <row r="516">
          <cell r="B516" t="str">
            <v>中山市环海灯饰有限公司</v>
          </cell>
          <cell r="C516" t="str">
            <v>环海灯饰数字化管理项目</v>
          </cell>
          <cell r="D516" t="str">
            <v>2412132000113</v>
          </cell>
          <cell r="E516" t="str">
            <v>0113</v>
          </cell>
          <cell r="F516" t="str">
            <v>古镇镇</v>
          </cell>
        </row>
        <row r="517">
          <cell r="B517" t="str">
            <v>中山市浒鑫科技有限公司</v>
          </cell>
          <cell r="C517" t="str">
            <v>浒鑫科技数字化转型服务项目</v>
          </cell>
          <cell r="D517" t="str">
            <v>2607061111113</v>
          </cell>
          <cell r="E517" t="str">
            <v>1113</v>
          </cell>
          <cell r="F517" t="str">
            <v>南区街道</v>
          </cell>
        </row>
        <row r="518">
          <cell r="B518" t="str">
            <v>中山佳维电子有限公司</v>
          </cell>
          <cell r="C518" t="str">
            <v>数字化SRM供应商协同+WMS智慧仓库一体化管理系统项目</v>
          </cell>
          <cell r="D518" t="str">
            <v>2503041010402</v>
          </cell>
          <cell r="E518" t="str">
            <v>0402</v>
          </cell>
          <cell r="F518" t="str">
            <v>东区街道</v>
          </cell>
        </row>
        <row r="519">
          <cell r="B519" t="str">
            <v>中山市汇凯五金制品有限公司</v>
          </cell>
          <cell r="C519" t="str">
            <v>中山市汇凯五金制品有限公司数字化转型项目</v>
          </cell>
          <cell r="D519" t="str">
            <v>2607221111072</v>
          </cell>
          <cell r="E519" t="str">
            <v>1072</v>
          </cell>
          <cell r="F519" t="str">
            <v>坦洲镇</v>
          </cell>
        </row>
        <row r="520">
          <cell r="B520" t="str">
            <v>广东省华虎新能源科技有限公司</v>
          </cell>
          <cell r="C520" t="str">
            <v>广东省华虎新能源科技有限公司数字化改造项目</v>
          </cell>
          <cell r="D520" t="str">
            <v>2607132101104</v>
          </cell>
          <cell r="E520" t="str">
            <v>1104</v>
          </cell>
          <cell r="F520" t="str">
            <v>古镇镇</v>
          </cell>
        </row>
        <row r="521">
          <cell r="B521" t="str">
            <v>中山市百润照明电器有限公司</v>
          </cell>
          <cell r="C521" t="str">
            <v>百润照明电器有限公司数字化改造</v>
          </cell>
          <cell r="D521" t="str">
            <v>2607142011129</v>
          </cell>
          <cell r="E521" t="str">
            <v>1129</v>
          </cell>
          <cell r="F521" t="str">
            <v>横栏镇</v>
          </cell>
        </row>
        <row r="522">
          <cell r="B522" t="str">
            <v>中山市华特彩塑胶科技有限公司</v>
          </cell>
          <cell r="C522" t="str">
            <v>华特彩数字化转型项目</v>
          </cell>
          <cell r="D522" t="str">
            <v>2607181101110</v>
          </cell>
          <cell r="E522" t="str">
            <v>1110</v>
          </cell>
          <cell r="F522" t="str">
            <v>三角镇</v>
          </cell>
        </row>
        <row r="523">
          <cell r="B523" t="str">
            <v>中山市黄科电子电器有限公司</v>
          </cell>
          <cell r="C523" t="str">
            <v>黄科电子数字化改造项目</v>
          </cell>
          <cell r="D523" t="str">
            <v>2607171111131</v>
          </cell>
          <cell r="E523" t="str">
            <v>1131</v>
          </cell>
          <cell r="F523" t="str">
            <v>南头镇</v>
          </cell>
        </row>
        <row r="524">
          <cell r="B524" t="str">
            <v>中山市奥瑞包装印刷有限公司</v>
          </cell>
          <cell r="C524" t="str">
            <v>奥瑞包装数字化改造项目</v>
          </cell>
          <cell r="D524" t="str">
            <v>2607171111130</v>
          </cell>
          <cell r="E524" t="str">
            <v>1130</v>
          </cell>
          <cell r="F524" t="str">
            <v>南头镇</v>
          </cell>
        </row>
        <row r="525">
          <cell r="B525" t="str">
            <v>中山市日合展示用品有限公司</v>
          </cell>
          <cell r="C525" t="str">
            <v>日合展示数字化改造项目</v>
          </cell>
          <cell r="D525" t="str">
            <v>2607122011132</v>
          </cell>
          <cell r="E525" t="str">
            <v>1132</v>
          </cell>
          <cell r="F525" t="str">
            <v>港口镇</v>
          </cell>
        </row>
        <row r="526">
          <cell r="B526" t="str">
            <v>中山市杰威斯电器有限公司</v>
          </cell>
          <cell r="C526" t="str">
            <v>杰威斯数字化改造项目</v>
          </cell>
          <cell r="D526" t="str">
            <v>2607101011094</v>
          </cell>
          <cell r="E526" t="str">
            <v>1094</v>
          </cell>
          <cell r="F526" t="str">
            <v>东凤镇</v>
          </cell>
        </row>
        <row r="527">
          <cell r="B527" t="str">
            <v>中山高盟五金制品有限公司</v>
          </cell>
          <cell r="C527" t="str">
            <v>中山高盟五金制品有限公司</v>
          </cell>
          <cell r="D527" t="str">
            <v>2604222100878</v>
          </cell>
          <cell r="E527" t="str">
            <v>0878</v>
          </cell>
          <cell r="F527" t="str">
            <v>坦洲镇</v>
          </cell>
        </row>
        <row r="528">
          <cell r="B528" t="str">
            <v>中山世创热能科技有限公司</v>
          </cell>
          <cell r="C528" t="str">
            <v>世创热能数字化改造项目</v>
          </cell>
          <cell r="D528" t="str">
            <v>2412101110246</v>
          </cell>
          <cell r="E528" t="str">
            <v>0246</v>
          </cell>
          <cell r="F528" t="str">
            <v>东凤镇</v>
          </cell>
        </row>
        <row r="529">
          <cell r="B529" t="str">
            <v>中山市东鑫材料科技有限公司</v>
          </cell>
          <cell r="C529" t="str">
            <v>中山市东鑫材料科技有限公司数字化改造项目</v>
          </cell>
          <cell r="D529" t="str">
            <v>2607012111062</v>
          </cell>
          <cell r="E529" t="str">
            <v>1062</v>
          </cell>
          <cell r="F529" t="str">
            <v>火炬开发区</v>
          </cell>
        </row>
        <row r="530">
          <cell r="B530" t="str">
            <v>中山市国硕科技有限公司</v>
          </cell>
          <cell r="C530" t="str">
            <v>ERP系统应用项目</v>
          </cell>
          <cell r="D530" t="str">
            <v>2607159901127</v>
          </cell>
          <cell r="E530" t="str">
            <v>1127</v>
          </cell>
          <cell r="F530" t="str">
            <v>黄圃镇</v>
          </cell>
        </row>
        <row r="531">
          <cell r="B531" t="str">
            <v>中山市紫旭科技有限公司</v>
          </cell>
          <cell r="C531" t="str">
            <v>紫旭科技数字化系统改造项目</v>
          </cell>
          <cell r="D531" t="str">
            <v>2509019910606</v>
          </cell>
          <cell r="E531" t="str">
            <v>0606</v>
          </cell>
          <cell r="F531" t="str">
            <v>火炬开发区</v>
          </cell>
        </row>
        <row r="532">
          <cell r="B532" t="str">
            <v>中山市宇天安防科技有限公司</v>
          </cell>
          <cell r="C532" t="str">
            <v>宇天安防科技公司ERP项目</v>
          </cell>
          <cell r="D532" t="str">
            <v>2607169901117</v>
          </cell>
          <cell r="E532" t="str">
            <v>1117</v>
          </cell>
          <cell r="F532" t="str">
            <v>小榄镇</v>
          </cell>
        </row>
        <row r="533">
          <cell r="B533" t="str">
            <v>中山市德森智造灯饰有限责任公司</v>
          </cell>
          <cell r="C533" t="str">
            <v>德森智造灯饰公司ERP项目</v>
          </cell>
          <cell r="D533" t="str">
            <v>2607162001082</v>
          </cell>
          <cell r="E533" t="str">
            <v>1082</v>
          </cell>
          <cell r="F533" t="str">
            <v>小榄镇</v>
          </cell>
        </row>
        <row r="534">
          <cell r="B534" t="str">
            <v>中山市智观照明科技有限公司</v>
          </cell>
          <cell r="C534" t="str">
            <v>智观照明公司数字化转型项目</v>
          </cell>
          <cell r="D534" t="str">
            <v>2607012011034</v>
          </cell>
          <cell r="E534" t="str">
            <v>1034</v>
          </cell>
          <cell r="F534" t="str">
            <v>火炬开发区</v>
          </cell>
        </row>
        <row r="535">
          <cell r="B535" t="str">
            <v>中山市江合智造电子有限公司</v>
          </cell>
          <cell r="C535" t="str">
            <v>江合数字化MES智能制造系统</v>
          </cell>
          <cell r="D535" t="str">
            <v>2605029900920</v>
          </cell>
          <cell r="E535" t="str">
            <v>0920</v>
          </cell>
          <cell r="F535" t="str">
            <v>翠亨新区</v>
          </cell>
        </row>
        <row r="536">
          <cell r="B536" t="str">
            <v>中山市汉普精密模具有限公司</v>
          </cell>
          <cell r="C536" t="str">
            <v>汉普精密数字化转型服务项目</v>
          </cell>
          <cell r="D536" t="str">
            <v>2607161111123</v>
          </cell>
          <cell r="E536" t="str">
            <v>1123</v>
          </cell>
          <cell r="F536" t="str">
            <v>小榄镇</v>
          </cell>
        </row>
        <row r="537">
          <cell r="B537" t="str">
            <v>广东旭锋新材料科技有限公司</v>
          </cell>
          <cell r="C537" t="str">
            <v>广东旭锋新材料精益化智能制造平台项目</v>
          </cell>
          <cell r="D537" t="str">
            <v>2607191111096</v>
          </cell>
          <cell r="E537" t="str">
            <v>1096</v>
          </cell>
          <cell r="F537" t="str">
            <v>三乡镇</v>
          </cell>
        </row>
        <row r="538">
          <cell r="B538" t="str">
            <v>中山市利发玩具有限公司</v>
          </cell>
          <cell r="C538" t="str">
            <v>利发数字化改造项目</v>
          </cell>
          <cell r="D538" t="str">
            <v>2606029910993</v>
          </cell>
          <cell r="E538" t="str">
            <v>0993</v>
          </cell>
          <cell r="F538" t="str">
            <v>翠亨新区</v>
          </cell>
        </row>
        <row r="539">
          <cell r="B539" t="str">
            <v>中山金页电子科技有限公司</v>
          </cell>
          <cell r="C539" t="str">
            <v>中山金页电子科技有限公司数字化改造项目</v>
          </cell>
          <cell r="D539" t="str">
            <v>2606229911001</v>
          </cell>
          <cell r="E539" t="str">
            <v>1001</v>
          </cell>
          <cell r="F539" t="str">
            <v>坦洲镇</v>
          </cell>
        </row>
        <row r="540">
          <cell r="B540" t="str">
            <v>中山天木科技有限公司</v>
          </cell>
          <cell r="C540" t="str">
            <v>中山天木科技有限公司数字化转型服务项目</v>
          </cell>
          <cell r="D540" t="str">
            <v>2607019901116</v>
          </cell>
          <cell r="E540" t="str">
            <v>1116</v>
          </cell>
          <cell r="F540" t="str">
            <v>火炬开发区</v>
          </cell>
        </row>
        <row r="541">
          <cell r="B541" t="str">
            <v>中山市舒美特厨具有限公司</v>
          </cell>
          <cell r="C541" t="str">
            <v>舒美特数字化改造项目</v>
          </cell>
          <cell r="D541" t="str">
            <v>2607159911040</v>
          </cell>
          <cell r="E541" t="str">
            <v>1040</v>
          </cell>
          <cell r="F541" t="str">
            <v>黄圃镇</v>
          </cell>
        </row>
        <row r="542">
          <cell r="B542" t="str">
            <v>中山市庆谊金属制品企业有限公司</v>
          </cell>
          <cell r="C542" t="str">
            <v>庆谊研发数字化改造项目</v>
          </cell>
          <cell r="D542" t="str">
            <v>2607211111124</v>
          </cell>
          <cell r="E542" t="str">
            <v>1124</v>
          </cell>
          <cell r="F542" t="str">
            <v>神湾镇</v>
          </cell>
        </row>
        <row r="543">
          <cell r="B543" t="str">
            <v>中山市贝尔斯特机电设备有限公司</v>
          </cell>
          <cell r="C543" t="str">
            <v>中山市贝尔斯特机电设备有限公司数字化改造项目</v>
          </cell>
          <cell r="D543" t="str">
            <v>2605031100941</v>
          </cell>
          <cell r="E543" t="str">
            <v>0941</v>
          </cell>
          <cell r="F543" t="str">
            <v>石岐街道</v>
          </cell>
        </row>
        <row r="544">
          <cell r="B544" t="str">
            <v>中山市韦德勋科技有限公司</v>
          </cell>
          <cell r="C544" t="str">
            <v>韦德勋数字化改造项目</v>
          </cell>
          <cell r="D544" t="str">
            <v>2412021110267</v>
          </cell>
          <cell r="E544" t="str">
            <v>0267</v>
          </cell>
          <cell r="F544" t="str">
            <v>翠亨新区</v>
          </cell>
        </row>
        <row r="545">
          <cell r="B545" t="str">
            <v>广东荣创自动化设备有限公司</v>
          </cell>
          <cell r="C545" t="str">
            <v>荣创MES系统数字化项目</v>
          </cell>
          <cell r="D545" t="str">
            <v>2608151111182</v>
          </cell>
          <cell r="E545" t="str">
            <v>1182</v>
          </cell>
          <cell r="F545" t="str">
            <v>黄圃镇</v>
          </cell>
        </row>
        <row r="546">
          <cell r="B546" t="str">
            <v>中山岩谷有限公司</v>
          </cell>
          <cell r="C546" t="str">
            <v>中山岩谷有限公司数字化转型服务项目</v>
          </cell>
          <cell r="D546" t="str">
            <v>2607081111157</v>
          </cell>
          <cell r="E546" t="str">
            <v>1157</v>
          </cell>
          <cell r="F546" t="str">
            <v>板芙镇</v>
          </cell>
        </row>
        <row r="547">
          <cell r="B547" t="str">
            <v>广东浩翔机械制造有限公司</v>
          </cell>
          <cell r="C547" t="str">
            <v>浩翔MES数字化项目</v>
          </cell>
          <cell r="D547" t="str">
            <v>2608161111173</v>
          </cell>
          <cell r="E547" t="str">
            <v>1173</v>
          </cell>
          <cell r="F547" t="str">
            <v>小榄镇</v>
          </cell>
        </row>
        <row r="548">
          <cell r="B548" t="str">
            <v>中山市金卓金属制品有限公司</v>
          </cell>
          <cell r="C548" t="str">
            <v>中山市金卓金属制品有限公司数字化转型项目</v>
          </cell>
          <cell r="D548" t="str">
            <v>2608169911212</v>
          </cell>
          <cell r="E548" t="str">
            <v>1212</v>
          </cell>
          <cell r="F548" t="str">
            <v>小榄镇</v>
          </cell>
        </row>
        <row r="549">
          <cell r="B549" t="str">
            <v>中山市新益昌自动化设备有限公司</v>
          </cell>
          <cell r="C549" t="str">
            <v>金蝶云星空企业版+Allstar MES+ Allstar WMS系统+ Allstar AIoT物联集成数采平台</v>
          </cell>
          <cell r="D549" t="str">
            <v>2608022111211</v>
          </cell>
          <cell r="E549" t="str">
            <v>1211</v>
          </cell>
          <cell r="F549" t="str">
            <v>翠亨新区</v>
          </cell>
        </row>
        <row r="550">
          <cell r="B550" t="str">
            <v>广东恒力精密工业有限公司</v>
          </cell>
          <cell r="C550" t="str">
            <v>广东恒力精密工业有限公司数字化转型升级项目（二期）</v>
          </cell>
          <cell r="D550" t="str">
            <v>2608161111209</v>
          </cell>
          <cell r="E550" t="str">
            <v>1209</v>
          </cell>
          <cell r="F550" t="str">
            <v>小榄镇</v>
          </cell>
        </row>
        <row r="551">
          <cell r="B551" t="str">
            <v>广东汉邦激光科技有限公司</v>
          </cell>
          <cell r="C551" t="str">
            <v>汉邦科技企业数字化升级项目</v>
          </cell>
          <cell r="D551" t="str">
            <v>2608179911205</v>
          </cell>
          <cell r="E551" t="str">
            <v>1205</v>
          </cell>
          <cell r="F551" t="str">
            <v>南头镇</v>
          </cell>
        </row>
        <row r="552">
          <cell r="B552" t="str">
            <v>中山市宝盈电子有限公司</v>
          </cell>
          <cell r="C552" t="str">
            <v>宝盈MES与WMS项目</v>
          </cell>
          <cell r="D552" t="str">
            <v>2607021101067</v>
          </cell>
          <cell r="E552" t="str">
            <v>1067</v>
          </cell>
          <cell r="F552" t="str">
            <v>翠亨新区</v>
          </cell>
        </row>
        <row r="553">
          <cell r="B553" t="str">
            <v>中山市沃思电子科技有限公司</v>
          </cell>
          <cell r="C553" t="str">
            <v>沃思电子数字化项目改造</v>
          </cell>
          <cell r="D553" t="str">
            <v>2608189911204</v>
          </cell>
          <cell r="E553" t="str">
            <v>1204</v>
          </cell>
          <cell r="F553" t="str">
            <v>三角镇</v>
          </cell>
        </row>
        <row r="554">
          <cell r="B554" t="str">
            <v>中山京擎五金塑胶有限公司</v>
          </cell>
          <cell r="C554" t="str">
            <v>京擎数字化升级项目</v>
          </cell>
          <cell r="D554" t="str">
            <v>2608011111181</v>
          </cell>
          <cell r="E554" t="str">
            <v>1181</v>
          </cell>
          <cell r="F554" t="str">
            <v>火炬开发区</v>
          </cell>
        </row>
        <row r="555">
          <cell r="B555" t="str">
            <v>中山超精科技有限公司</v>
          </cell>
          <cell r="C555" t="str">
            <v>超精科技数字化转型服务项目</v>
          </cell>
          <cell r="D555" t="str">
            <v>2607019911162</v>
          </cell>
          <cell r="E555" t="str">
            <v>1162</v>
          </cell>
          <cell r="F555" t="str">
            <v>火炬开发区</v>
          </cell>
        </row>
        <row r="556">
          <cell r="B556" t="str">
            <v>广东威尔泰克科技有限公司</v>
          </cell>
          <cell r="C556" t="str">
            <v>威尔泰克数智一体化改造项目</v>
          </cell>
          <cell r="D556" t="str">
            <v>2605011110942</v>
          </cell>
          <cell r="E556" t="str">
            <v>0942</v>
          </cell>
          <cell r="F556" t="str">
            <v>火炬开发区</v>
          </cell>
        </row>
        <row r="557">
          <cell r="B557" t="str">
            <v>中山市明科金属制品有限公司</v>
          </cell>
          <cell r="C557" t="str">
            <v>中山市明科金属制品有限公司数字化转型服务项目</v>
          </cell>
          <cell r="D557" t="str">
            <v>2608161111201</v>
          </cell>
          <cell r="E557" t="str">
            <v>1201</v>
          </cell>
          <cell r="F557" t="str">
            <v>小榄镇</v>
          </cell>
        </row>
        <row r="558">
          <cell r="B558" t="str">
            <v> 中山天姥电器有限公司</v>
          </cell>
          <cell r="C558" t="str">
            <v> 中山天姥电器有限公司</v>
          </cell>
          <cell r="D558" t="str">
            <v>2608171111197</v>
          </cell>
          <cell r="E558" t="str">
            <v>1197</v>
          </cell>
          <cell r="F558" t="str">
            <v>南头镇</v>
          </cell>
        </row>
        <row r="559">
          <cell r="B559" t="str">
            <v>中山智隆新材料科技有限公司</v>
          </cell>
          <cell r="C559" t="str">
            <v>中山智隆新材料科技有限公司数字化MOM项目</v>
          </cell>
          <cell r="D559" t="str">
            <v>2608081111176</v>
          </cell>
          <cell r="E559" t="str">
            <v>1176</v>
          </cell>
          <cell r="F559" t="str">
            <v>板芙镇</v>
          </cell>
        </row>
        <row r="560">
          <cell r="B560" t="str">
            <v>思创智能电器（中山）有限公司</v>
          </cell>
          <cell r="C560" t="str">
            <v>生产作业数字化转型服务项目</v>
          </cell>
          <cell r="D560" t="str">
            <v>2608181001178</v>
          </cell>
          <cell r="E560" t="str">
            <v>1178</v>
          </cell>
          <cell r="F560" t="str">
            <v>三角镇</v>
          </cell>
        </row>
        <row r="561">
          <cell r="B561" t="str">
            <v>中山市欧勒蒙电器有限公司</v>
          </cell>
          <cell r="C561" t="str">
            <v>中山市欧勒蒙电器有限公司数字化转型服务项目</v>
          </cell>
          <cell r="D561" t="str">
            <v>2607142001138</v>
          </cell>
          <cell r="E561" t="str">
            <v>1138</v>
          </cell>
          <cell r="F561" t="str">
            <v>横栏镇</v>
          </cell>
        </row>
        <row r="562">
          <cell r="B562" t="str">
            <v>中山市冠达家具制造有限公司</v>
          </cell>
          <cell r="C562" t="str">
            <v>冠达家具数字化转型项目</v>
          </cell>
          <cell r="D562" t="str">
            <v>2411089910088</v>
          </cell>
          <cell r="E562" t="str">
            <v>0088</v>
          </cell>
          <cell r="F562" t="str">
            <v>板芙镇</v>
          </cell>
        </row>
        <row r="563">
          <cell r="B563" t="str">
            <v>中山市明彩智能照明科技有限公司</v>
          </cell>
          <cell r="C563" t="str">
            <v>中山市明彩智能照明科技有限公司MES项目</v>
          </cell>
          <cell r="D563" t="str">
            <v>2512142010745</v>
          </cell>
          <cell r="E563" t="str">
            <v>0745</v>
          </cell>
          <cell r="F563" t="str">
            <v>横栏镇</v>
          </cell>
        </row>
        <row r="564">
          <cell r="B564" t="str">
            <v>中山澳兴发科技有限公司</v>
          </cell>
          <cell r="C564" t="str">
            <v>澳兴发数字化改造项目</v>
          </cell>
          <cell r="D564" t="str">
            <v>2509199910631</v>
          </cell>
          <cell r="E564" t="str">
            <v>0631</v>
          </cell>
          <cell r="F564" t="str">
            <v>三乡镇</v>
          </cell>
        </row>
        <row r="565">
          <cell r="B565" t="str">
            <v>中山市行知电器有限公司</v>
          </cell>
          <cell r="C565" t="str">
            <v>中山市行知电器有限公司黑湖小工单项目</v>
          </cell>
          <cell r="D565" t="str">
            <v>2412161010151</v>
          </cell>
          <cell r="E565" t="str">
            <v>0151</v>
          </cell>
          <cell r="F565" t="str">
            <v>小榄镇</v>
          </cell>
        </row>
        <row r="566">
          <cell r="B566" t="str">
            <v>广东广荣实业有限公司</v>
          </cell>
          <cell r="C566" t="str">
            <v>广荣实业数字化转型项目</v>
          </cell>
          <cell r="D566" t="str">
            <v>2504111010417</v>
          </cell>
          <cell r="E566" t="str">
            <v>0417</v>
          </cell>
          <cell r="F566" t="str">
            <v>阜沙镇</v>
          </cell>
        </row>
        <row r="567">
          <cell r="B567" t="str">
            <v>中山市匠创金属制品有限公司</v>
          </cell>
          <cell r="C567" t="str">
            <v>中山市匠创金属制品有限公司二级数字化改造</v>
          </cell>
          <cell r="D567" t="str">
            <v>2511142100683</v>
          </cell>
          <cell r="E567" t="str">
            <v>0683</v>
          </cell>
          <cell r="F567" t="str">
            <v>横栏镇</v>
          </cell>
        </row>
        <row r="568">
          <cell r="B568" t="str">
            <v>中山市奋腾达电子科技有限公司</v>
          </cell>
          <cell r="C568" t="str">
            <v>ERP系统应用项目</v>
          </cell>
          <cell r="D568" t="str">
            <v>2512132110756</v>
          </cell>
          <cell r="E568" t="str">
            <v>0756</v>
          </cell>
          <cell r="F568" t="str">
            <v>古镇镇</v>
          </cell>
        </row>
        <row r="569">
          <cell r="B569" t="str">
            <v>中山精上金属制品有限公司</v>
          </cell>
          <cell r="C569" t="str">
            <v>精上数字化转型项目</v>
          </cell>
          <cell r="D569" t="str">
            <v>2511192110672</v>
          </cell>
          <cell r="E569" t="str">
            <v>0672</v>
          </cell>
          <cell r="F569" t="str">
            <v>三乡镇</v>
          </cell>
        </row>
        <row r="570">
          <cell r="B570" t="str">
            <v>广东美居雅照明科技有限公司</v>
          </cell>
          <cell r="C570" t="str">
            <v>美居雅照明科技公司ERP项目</v>
          </cell>
          <cell r="D570" t="str">
            <v>2512132000740</v>
          </cell>
          <cell r="E570" t="str">
            <v>0740</v>
          </cell>
          <cell r="F570" t="str">
            <v>古镇镇</v>
          </cell>
        </row>
        <row r="571">
          <cell r="B571" t="str">
            <v>迪欧家具集团有限公司</v>
          </cell>
          <cell r="C571" t="str">
            <v>迪欧家具数字化转型项目</v>
          </cell>
          <cell r="D571" t="str">
            <v>2604169910874</v>
          </cell>
          <cell r="E571" t="str">
            <v>0874</v>
          </cell>
          <cell r="F571" t="str">
            <v>小榄镇</v>
          </cell>
        </row>
        <row r="572">
          <cell r="B572" t="str">
            <v>广东伊莱特电子科技有限公司</v>
          </cell>
          <cell r="C572" t="str">
            <v>广东伊莱特电子科技有限公司数字员工+网络安全+数字化开发平台项目</v>
          </cell>
          <cell r="D572" t="str">
            <v>2603101110850</v>
          </cell>
          <cell r="E572" t="str">
            <v>0850</v>
          </cell>
          <cell r="F572" t="str">
            <v>东凤镇</v>
          </cell>
        </row>
        <row r="573">
          <cell r="B573" t="str">
            <v>中山市君钛科技有限公司</v>
          </cell>
          <cell r="C573" t="str">
            <v>君钛数字化管理平台转型升级项目</v>
          </cell>
          <cell r="D573" t="str">
            <v>2603171010838</v>
          </cell>
          <cell r="E573" t="str">
            <v>0838</v>
          </cell>
          <cell r="F573" t="str">
            <v>南头镇</v>
          </cell>
        </row>
        <row r="574">
          <cell r="B574" t="str">
            <v>中山虹丽美新材料科技有限公司</v>
          </cell>
          <cell r="C574" t="str">
            <v>虹丽美科创数字化改造项目</v>
          </cell>
          <cell r="D574" t="str">
            <v>2603011110821</v>
          </cell>
          <cell r="E574" t="str">
            <v>0821</v>
          </cell>
          <cell r="F574" t="str">
            <v>火炬开发区</v>
          </cell>
        </row>
        <row r="575">
          <cell r="B575" t="str">
            <v>广东亚美达新材料有限公司</v>
          </cell>
          <cell r="C575" t="str">
            <v>广东亚美达新材料有限公司数字化转型服务项目</v>
          </cell>
          <cell r="D575" t="str">
            <v>2509011110616</v>
          </cell>
          <cell r="E575" t="str">
            <v>0616</v>
          </cell>
          <cell r="F575" t="str">
            <v>火炬开发区</v>
          </cell>
        </row>
        <row r="576">
          <cell r="B576" t="str">
            <v>中山市凡盛电器有限公司</v>
          </cell>
          <cell r="C576" t="str">
            <v>中山市凡盛电器有限公司数字化改造项目</v>
          </cell>
          <cell r="D576" t="str">
            <v>2511101010694</v>
          </cell>
          <cell r="E576" t="str">
            <v>0694</v>
          </cell>
          <cell r="F576" t="str">
            <v>东凤镇</v>
          </cell>
        </row>
        <row r="577">
          <cell r="B577" t="str">
            <v>中山市泽亿电器有限公司</v>
          </cell>
          <cell r="C577" t="str">
            <v>U8软件</v>
          </cell>
          <cell r="D577" t="str">
            <v>2604161000875</v>
          </cell>
          <cell r="E577" t="str">
            <v>0875</v>
          </cell>
          <cell r="F577" t="str">
            <v>小榄镇</v>
          </cell>
        </row>
        <row r="578">
          <cell r="B578" t="str">
            <v>中山市森德照明有限公司</v>
          </cell>
          <cell r="C578" t="str">
            <v>森德照明数字化改造项目</v>
          </cell>
          <cell r="D578" t="str">
            <v>2510142010642</v>
          </cell>
          <cell r="E578" t="str">
            <v>0642</v>
          </cell>
          <cell r="F578" t="str">
            <v>横栏镇</v>
          </cell>
        </row>
        <row r="579">
          <cell r="B579" t="str">
            <v>中山市百诚环境净化材料有限公司</v>
          </cell>
          <cell r="C579" t="str">
            <v>中山市百诚环境净化材料有限公司数字化改造项目</v>
          </cell>
          <cell r="D579" t="str">
            <v>2603161000830</v>
          </cell>
          <cell r="E579" t="str">
            <v>0830</v>
          </cell>
          <cell r="F579" t="str">
            <v>小榄镇</v>
          </cell>
        </row>
        <row r="580">
          <cell r="B580" t="str">
            <v>中山市罗顿智能科技有限公司</v>
          </cell>
          <cell r="C580" t="str">
            <v>罗顿智能科技数字化转型项目</v>
          </cell>
          <cell r="D580" t="str">
            <v>2510191110648</v>
          </cell>
          <cell r="E580" t="str">
            <v>0648</v>
          </cell>
          <cell r="F580" t="str">
            <v>三乡镇</v>
          </cell>
        </row>
        <row r="581">
          <cell r="B581" t="str">
            <v>中山市康迈新材料有限公司</v>
          </cell>
          <cell r="C581" t="str">
            <v>中山市康迈新材料数字化项目</v>
          </cell>
          <cell r="D581" t="str">
            <v>2510021110641</v>
          </cell>
          <cell r="E581" t="str">
            <v>0641</v>
          </cell>
          <cell r="F581" t="str">
            <v>翠亨新区</v>
          </cell>
        </row>
        <row r="582">
          <cell r="B582" t="str">
            <v>合一（中山）电子元件有限公司</v>
          </cell>
          <cell r="C582" t="str">
            <v>合一（中山）电子元件有限公司 ERP（鼎捷 E10）数字化改造项目</v>
          </cell>
          <cell r="D582" t="str">
            <v>2509221110619</v>
          </cell>
          <cell r="E582" t="str">
            <v>0619</v>
          </cell>
          <cell r="F582" t="str">
            <v>坦洲镇</v>
          </cell>
        </row>
        <row r="583">
          <cell r="B583" t="str">
            <v>中山市超朗五金制品有限公司</v>
          </cell>
          <cell r="C583" t="str">
            <v>中山市超朗五金制品有限公司数字化改造</v>
          </cell>
          <cell r="D583" t="str">
            <v>2511169900693</v>
          </cell>
          <cell r="E583" t="str">
            <v>0693</v>
          </cell>
          <cell r="F583" t="str">
            <v>小榄镇</v>
          </cell>
        </row>
        <row r="584">
          <cell r="B584" t="str">
            <v>中山市优益电器实业有限公司</v>
          </cell>
          <cell r="C584" t="str">
            <v>优益电器数字化转型项目</v>
          </cell>
          <cell r="D584" t="str">
            <v>2505111010465</v>
          </cell>
          <cell r="E584" t="str">
            <v>0465</v>
          </cell>
          <cell r="F584" t="str">
            <v>阜沙镇</v>
          </cell>
        </row>
        <row r="585">
          <cell r="B585" t="str">
            <v>中山市天昱五金制品有限公司</v>
          </cell>
          <cell r="C585" t="str">
            <v>天昱五金数字化改造升级项目</v>
          </cell>
          <cell r="D585" t="str">
            <v>2412132010119</v>
          </cell>
          <cell r="E585" t="str">
            <v>0119</v>
          </cell>
          <cell r="F585" t="str">
            <v>古镇镇</v>
          </cell>
        </row>
        <row r="586">
          <cell r="B586" t="str">
            <v>中山佳晨实业有限公司</v>
          </cell>
          <cell r="C586" t="str">
            <v>中山佳晨-印智ERP生产系统与MES系统上线项目</v>
          </cell>
          <cell r="D586" t="str">
            <v>2603101110823</v>
          </cell>
          <cell r="E586" t="str">
            <v>0823</v>
          </cell>
          <cell r="F586" t="str">
            <v>东凤镇</v>
          </cell>
        </row>
      </sheetData>
      <sheetData sheetId="1"/>
      <sheetData sheetId="2"/>
      <sheetData sheetId="3"/>
    </sheetDataSet>
  </externalBook>
</externalLink>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42"/>
  <sheetViews>
    <sheetView tabSelected="1" zoomScale="85" zoomScaleNormal="85" workbookViewId="0">
      <selection activeCell="R7" sqref="R6:R7"/>
    </sheetView>
  </sheetViews>
  <sheetFormatPr defaultColWidth="9" defaultRowHeight="14.25"/>
  <cols>
    <col min="2" max="2" width="15.7583333333333" customWidth="1"/>
    <col min="3" max="3" width="23.2583333333333" customWidth="1"/>
    <col min="4" max="4" width="23.2583333333333" hidden="1" customWidth="1"/>
    <col min="7" max="8" width="16.2583333333333" customWidth="1"/>
    <col min="9" max="9" width="10.2583333333333" customWidth="1"/>
    <col min="10" max="10" width="12.825" customWidth="1"/>
    <col min="11" max="13" width="10.2583333333333" customWidth="1"/>
    <col min="14" max="15" width="10.3666666666667"/>
    <col min="16" max="17" width="10.2583333333333" customWidth="1"/>
  </cols>
  <sheetData>
    <row r="1" spans="1:17">
      <c r="A1" s="16" t="s">
        <v>0</v>
      </c>
      <c r="B1" s="17"/>
      <c r="C1" s="18"/>
      <c r="D1" s="18"/>
      <c r="E1" s="18"/>
      <c r="F1" s="17"/>
      <c r="G1" s="17"/>
      <c r="H1" s="17"/>
      <c r="I1" s="34"/>
      <c r="J1" s="34"/>
      <c r="K1" s="34"/>
      <c r="L1" s="34"/>
      <c r="M1" s="34"/>
      <c r="P1" s="34"/>
      <c r="Q1" s="34"/>
    </row>
    <row r="2" ht="51" customHeight="1" spans="1:17">
      <c r="A2" s="19" t="s">
        <v>1</v>
      </c>
      <c r="B2" s="19"/>
      <c r="C2" s="19"/>
      <c r="D2" s="19"/>
      <c r="E2" s="19"/>
      <c r="F2" s="19"/>
      <c r="G2" s="19"/>
      <c r="H2" s="19"/>
      <c r="I2" s="19"/>
      <c r="J2" s="19"/>
      <c r="K2" s="19"/>
      <c r="L2" s="19"/>
      <c r="M2" s="19"/>
      <c r="N2" s="19"/>
      <c r="O2" s="19"/>
      <c r="P2" s="19"/>
      <c r="Q2" s="19"/>
    </row>
    <row r="3" ht="37" customHeight="1" spans="1:17">
      <c r="A3" s="20" t="s">
        <v>2</v>
      </c>
      <c r="B3" s="21" t="s">
        <v>3</v>
      </c>
      <c r="C3" s="20" t="s">
        <v>4</v>
      </c>
      <c r="D3" s="20"/>
      <c r="E3" s="20" t="s">
        <v>5</v>
      </c>
      <c r="F3" s="20" t="s">
        <v>6</v>
      </c>
      <c r="G3" s="29" t="s">
        <v>7</v>
      </c>
      <c r="H3" s="20" t="s">
        <v>8</v>
      </c>
      <c r="I3" s="20" t="s">
        <v>9</v>
      </c>
      <c r="J3" s="35" t="s">
        <v>10</v>
      </c>
      <c r="K3" s="36"/>
      <c r="L3" s="37" t="s">
        <v>11</v>
      </c>
      <c r="M3" s="36"/>
      <c r="N3" s="35" t="s">
        <v>12</v>
      </c>
      <c r="O3" s="35"/>
      <c r="P3" s="35"/>
      <c r="Q3" s="36"/>
    </row>
    <row r="4" ht="19" customHeight="1" spans="1:17">
      <c r="A4" s="20"/>
      <c r="B4" s="21"/>
      <c r="C4" s="20"/>
      <c r="D4" s="20"/>
      <c r="E4" s="20"/>
      <c r="F4" s="20"/>
      <c r="G4" s="30"/>
      <c r="H4" s="20"/>
      <c r="I4" s="20"/>
      <c r="J4" s="38" t="s">
        <v>13</v>
      </c>
      <c r="K4" s="21" t="s">
        <v>14</v>
      </c>
      <c r="L4" s="39" t="s">
        <v>13</v>
      </c>
      <c r="M4" s="21" t="s">
        <v>14</v>
      </c>
      <c r="N4" s="39" t="s">
        <v>13</v>
      </c>
      <c r="O4" s="21" t="s">
        <v>14</v>
      </c>
      <c r="P4" s="41" t="s">
        <v>15</v>
      </c>
      <c r="Q4" s="41" t="s">
        <v>16</v>
      </c>
    </row>
    <row r="5" ht="39" customHeight="1" spans="1:17">
      <c r="A5" s="22" t="s">
        <v>16</v>
      </c>
      <c r="B5" s="23"/>
      <c r="C5" s="23"/>
      <c r="D5" s="23"/>
      <c r="E5" s="23"/>
      <c r="F5" s="23"/>
      <c r="G5" s="31"/>
      <c r="H5" s="32">
        <f>SUM(H6:H290)</f>
        <v>1602.94243184408</v>
      </c>
      <c r="I5" s="40">
        <f t="shared" ref="I5:P5" si="0">SUM(I6:I290)</f>
        <v>796.66</v>
      </c>
      <c r="J5" s="40">
        <f t="shared" si="0"/>
        <v>27.77</v>
      </c>
      <c r="K5" s="40">
        <f t="shared" si="0"/>
        <v>56.57</v>
      </c>
      <c r="L5" s="40">
        <f t="shared" si="0"/>
        <v>0</v>
      </c>
      <c r="M5" s="40">
        <f t="shared" si="0"/>
        <v>129.25</v>
      </c>
      <c r="N5" s="40">
        <f t="shared" si="0"/>
        <v>557.358</v>
      </c>
      <c r="O5" s="40">
        <f t="shared" si="0"/>
        <v>-0.38800000000001</v>
      </c>
      <c r="P5" s="40">
        <f t="shared" si="0"/>
        <v>26.1</v>
      </c>
      <c r="Q5" s="40">
        <f>SUM(Q6:Q290)</f>
        <v>583.07</v>
      </c>
    </row>
    <row r="6" ht="45" customHeight="1" spans="1:17">
      <c r="A6" s="24">
        <v>1</v>
      </c>
      <c r="B6" s="25" t="s">
        <v>17</v>
      </c>
      <c r="C6" s="25" t="s">
        <v>18</v>
      </c>
      <c r="D6" s="26" t="s">
        <v>19</v>
      </c>
      <c r="E6" s="25" t="s">
        <v>20</v>
      </c>
      <c r="F6" s="25" t="s">
        <v>21</v>
      </c>
      <c r="G6" s="33" t="str">
        <f>VLOOKUP(B6,[1]项目奖补!$B$1:$F$65536,5,FALSE)</f>
        <v>板芙镇</v>
      </c>
      <c r="H6" s="33">
        <v>10.9905660377358</v>
      </c>
      <c r="I6" s="25">
        <v>5.49</v>
      </c>
      <c r="J6" s="25">
        <v>0</v>
      </c>
      <c r="K6" s="25">
        <v>0</v>
      </c>
      <c r="L6" s="25">
        <v>0</v>
      </c>
      <c r="M6" s="25">
        <v>0</v>
      </c>
      <c r="N6" s="42">
        <v>4.392</v>
      </c>
      <c r="O6" s="42">
        <v>1.098</v>
      </c>
      <c r="P6" s="25">
        <v>0</v>
      </c>
      <c r="Q6" s="25">
        <v>5.49</v>
      </c>
    </row>
    <row r="7" ht="45" customHeight="1" spans="1:17">
      <c r="A7" s="24">
        <v>2</v>
      </c>
      <c r="B7" s="25" t="s">
        <v>22</v>
      </c>
      <c r="C7" s="25" t="s">
        <v>23</v>
      </c>
      <c r="D7" s="26" t="s">
        <v>24</v>
      </c>
      <c r="E7" s="25" t="s">
        <v>20</v>
      </c>
      <c r="F7" s="25" t="s">
        <v>21</v>
      </c>
      <c r="G7" s="33" t="str">
        <f>VLOOKUP(B7,[1]项目奖补!$B$1:$F$65536,5,FALSE)</f>
        <v>南头镇</v>
      </c>
      <c r="H7" s="33">
        <v>39.7965021107952</v>
      </c>
      <c r="I7" s="25">
        <v>19.89</v>
      </c>
      <c r="J7" s="25">
        <v>3.77</v>
      </c>
      <c r="K7" s="25">
        <v>3.77</v>
      </c>
      <c r="L7" s="25">
        <v>0</v>
      </c>
      <c r="M7" s="25">
        <v>0</v>
      </c>
      <c r="N7" s="42">
        <v>12.142</v>
      </c>
      <c r="O7" s="42">
        <v>0.208</v>
      </c>
      <c r="P7" s="25">
        <v>0</v>
      </c>
      <c r="Q7" s="25">
        <v>12.35</v>
      </c>
    </row>
    <row r="8" ht="45" customHeight="1" spans="1:17">
      <c r="A8" s="24">
        <v>3</v>
      </c>
      <c r="B8" s="25" t="s">
        <v>25</v>
      </c>
      <c r="C8" s="25" t="s">
        <v>26</v>
      </c>
      <c r="D8" s="26" t="s">
        <v>27</v>
      </c>
      <c r="E8" s="25" t="s">
        <v>20</v>
      </c>
      <c r="F8" s="25" t="s">
        <v>21</v>
      </c>
      <c r="G8" s="33" t="str">
        <f>VLOOKUP(B8,[1]项目奖补!$B$1:$F$65536,5,FALSE)</f>
        <v>板芙镇</v>
      </c>
      <c r="H8" s="33">
        <v>60.377358490566</v>
      </c>
      <c r="I8" s="25">
        <v>30</v>
      </c>
      <c r="J8" s="25">
        <v>2.4</v>
      </c>
      <c r="K8" s="25">
        <v>9.6</v>
      </c>
      <c r="L8" s="25">
        <v>0</v>
      </c>
      <c r="M8" s="25">
        <v>0</v>
      </c>
      <c r="N8" s="42">
        <v>21.6</v>
      </c>
      <c r="O8" s="42">
        <v>-3.6</v>
      </c>
      <c r="P8" s="25">
        <v>0</v>
      </c>
      <c r="Q8" s="25">
        <v>18</v>
      </c>
    </row>
    <row r="9" ht="45" customHeight="1" spans="1:17">
      <c r="A9" s="24">
        <v>4</v>
      </c>
      <c r="B9" s="25" t="s">
        <v>28</v>
      </c>
      <c r="C9" s="25" t="s">
        <v>29</v>
      </c>
      <c r="D9" s="26" t="s">
        <v>30</v>
      </c>
      <c r="E9" s="25" t="s">
        <v>31</v>
      </c>
      <c r="F9" s="25" t="s">
        <v>21</v>
      </c>
      <c r="G9" s="33" t="str">
        <f>VLOOKUP(B9,[1]项目奖补!$B$1:$F$65536,5,FALSE)</f>
        <v>小榄镇</v>
      </c>
      <c r="H9" s="33">
        <v>121.222240774754</v>
      </c>
      <c r="I9" s="25">
        <v>60.61</v>
      </c>
      <c r="J9" s="25">
        <v>4.8</v>
      </c>
      <c r="K9" s="25">
        <v>19.2</v>
      </c>
      <c r="L9" s="25">
        <v>0</v>
      </c>
      <c r="M9" s="25">
        <v>0</v>
      </c>
      <c r="N9" s="42">
        <v>43.688</v>
      </c>
      <c r="O9" s="42">
        <v>-7.078</v>
      </c>
      <c r="P9" s="25">
        <v>0</v>
      </c>
      <c r="Q9" s="25">
        <v>36.61</v>
      </c>
    </row>
    <row r="10" ht="45" customHeight="1" spans="1:17">
      <c r="A10" s="24">
        <v>5</v>
      </c>
      <c r="B10" s="25" t="s">
        <v>32</v>
      </c>
      <c r="C10" s="25" t="s">
        <v>33</v>
      </c>
      <c r="D10" s="26" t="s">
        <v>34</v>
      </c>
      <c r="E10" s="25" t="s">
        <v>31</v>
      </c>
      <c r="F10" s="25" t="s">
        <v>21</v>
      </c>
      <c r="G10" s="33" t="str">
        <f>VLOOKUP(B10,[1]项目奖补!$B$1:$F$65536,5,FALSE)</f>
        <v>横栏镇</v>
      </c>
      <c r="H10" s="33">
        <v>120.754716981132</v>
      </c>
      <c r="I10" s="25">
        <v>60.37</v>
      </c>
      <c r="J10" s="25">
        <v>0</v>
      </c>
      <c r="K10" s="25">
        <v>0</v>
      </c>
      <c r="L10" s="25">
        <v>0</v>
      </c>
      <c r="M10" s="25">
        <v>30</v>
      </c>
      <c r="N10" s="42">
        <v>48.296</v>
      </c>
      <c r="O10" s="42">
        <v>-17.926</v>
      </c>
      <c r="P10" s="25">
        <v>0</v>
      </c>
      <c r="Q10" s="25">
        <v>30.37</v>
      </c>
    </row>
    <row r="11" ht="45" customHeight="1" spans="1:17">
      <c r="A11" s="24">
        <v>6</v>
      </c>
      <c r="B11" s="25" t="s">
        <v>35</v>
      </c>
      <c r="C11" s="25" t="s">
        <v>36</v>
      </c>
      <c r="D11" s="26" t="s">
        <v>37</v>
      </c>
      <c r="E11" s="25" t="s">
        <v>31</v>
      </c>
      <c r="F11" s="25" t="s">
        <v>21</v>
      </c>
      <c r="G11" s="33" t="str">
        <f>VLOOKUP(B11,[1]项目奖补!$B$1:$F$65536,5,FALSE)</f>
        <v>横栏镇</v>
      </c>
      <c r="H11" s="33">
        <v>103.77358490566</v>
      </c>
      <c r="I11" s="25">
        <v>51.88</v>
      </c>
      <c r="J11" s="25">
        <v>0</v>
      </c>
      <c r="K11" s="25">
        <v>0</v>
      </c>
      <c r="L11" s="25">
        <v>0</v>
      </c>
      <c r="M11" s="25">
        <v>0</v>
      </c>
      <c r="N11" s="42">
        <v>41.504</v>
      </c>
      <c r="O11" s="42">
        <v>10.376</v>
      </c>
      <c r="P11" s="25">
        <v>0</v>
      </c>
      <c r="Q11" s="25">
        <v>51.88</v>
      </c>
    </row>
    <row r="12" ht="45" customHeight="1" spans="1:17">
      <c r="A12" s="24">
        <v>7</v>
      </c>
      <c r="B12" s="25" t="s">
        <v>38</v>
      </c>
      <c r="C12" s="25" t="s">
        <v>39</v>
      </c>
      <c r="D12" s="26" t="s">
        <v>40</v>
      </c>
      <c r="E12" s="25" t="s">
        <v>20</v>
      </c>
      <c r="F12" s="25" t="s">
        <v>21</v>
      </c>
      <c r="G12" s="33" t="str">
        <f>VLOOKUP(B12,[1]项目奖补!$B$1:$F$65536,5,FALSE)</f>
        <v>东凤镇</v>
      </c>
      <c r="H12" s="33">
        <v>56.5849056603774</v>
      </c>
      <c r="I12" s="25">
        <v>28.29</v>
      </c>
      <c r="J12" s="25">
        <v>5.75</v>
      </c>
      <c r="K12" s="25">
        <v>5.75</v>
      </c>
      <c r="L12" s="25">
        <v>0</v>
      </c>
      <c r="M12" s="25">
        <v>17.25</v>
      </c>
      <c r="N12" s="42">
        <v>16.882</v>
      </c>
      <c r="O12" s="42">
        <v>-17.342</v>
      </c>
      <c r="P12" s="25">
        <v>0</v>
      </c>
      <c r="Q12" s="25">
        <v>-0.460000000000001</v>
      </c>
    </row>
    <row r="13" ht="45" customHeight="1" spans="1:17">
      <c r="A13" s="24">
        <v>8</v>
      </c>
      <c r="B13" s="25" t="s">
        <v>41</v>
      </c>
      <c r="C13" s="25" t="s">
        <v>42</v>
      </c>
      <c r="D13" s="26" t="s">
        <v>43</v>
      </c>
      <c r="E13" s="25" t="s">
        <v>20</v>
      </c>
      <c r="F13" s="25" t="s">
        <v>21</v>
      </c>
      <c r="G13" s="33" t="str">
        <f>VLOOKUP(B13,[1]项目奖补!$B$1:$F$65536,5,FALSE)</f>
        <v>三乡镇</v>
      </c>
      <c r="H13" s="33">
        <v>59.4059405940594</v>
      </c>
      <c r="I13" s="25">
        <v>29.7</v>
      </c>
      <c r="J13" s="25">
        <v>0</v>
      </c>
      <c r="K13" s="25">
        <v>0</v>
      </c>
      <c r="L13" s="25">
        <v>0</v>
      </c>
      <c r="M13" s="25">
        <v>0</v>
      </c>
      <c r="N13" s="42">
        <v>23.76</v>
      </c>
      <c r="O13" s="42">
        <v>5.94</v>
      </c>
      <c r="P13" s="25">
        <v>0</v>
      </c>
      <c r="Q13" s="25">
        <v>29.7</v>
      </c>
    </row>
    <row r="14" ht="45" customHeight="1" spans="1:17">
      <c r="A14" s="24">
        <v>9</v>
      </c>
      <c r="B14" s="25" t="s">
        <v>44</v>
      </c>
      <c r="C14" s="25" t="s">
        <v>45</v>
      </c>
      <c r="D14" s="26" t="s">
        <v>46</v>
      </c>
      <c r="E14" s="25" t="s">
        <v>20</v>
      </c>
      <c r="F14" s="25" t="s">
        <v>21</v>
      </c>
      <c r="G14" s="33" t="str">
        <f>VLOOKUP(B14,[1]项目奖补!$B$1:$F$65536,5,FALSE)</f>
        <v>小榄镇</v>
      </c>
      <c r="H14" s="33">
        <v>5.40566037735849</v>
      </c>
      <c r="I14" s="25">
        <v>2.7</v>
      </c>
      <c r="J14" s="25">
        <v>0</v>
      </c>
      <c r="K14" s="25">
        <v>0</v>
      </c>
      <c r="L14" s="25">
        <v>0</v>
      </c>
      <c r="M14" s="25">
        <v>0</v>
      </c>
      <c r="N14" s="42">
        <v>2.16</v>
      </c>
      <c r="O14" s="42">
        <v>0.54</v>
      </c>
      <c r="P14" s="25">
        <v>0</v>
      </c>
      <c r="Q14" s="25">
        <v>2.7</v>
      </c>
    </row>
    <row r="15" ht="45" customHeight="1" spans="1:17">
      <c r="A15" s="24">
        <v>10</v>
      </c>
      <c r="B15" s="25" t="s">
        <v>47</v>
      </c>
      <c r="C15" s="25" t="s">
        <v>48</v>
      </c>
      <c r="D15" s="26" t="s">
        <v>49</v>
      </c>
      <c r="E15" s="25" t="s">
        <v>20</v>
      </c>
      <c r="F15" s="25" t="s">
        <v>21</v>
      </c>
      <c r="G15" s="33" t="str">
        <f>VLOOKUP(B15,[1]项目奖补!$B$1:$F$65536,5,FALSE)</f>
        <v>阜沙镇</v>
      </c>
      <c r="H15" s="33">
        <v>10.0754716981132</v>
      </c>
      <c r="I15" s="25">
        <v>5.03</v>
      </c>
      <c r="J15" s="25">
        <v>0</v>
      </c>
      <c r="K15" s="25">
        <v>0</v>
      </c>
      <c r="L15" s="25">
        <v>0</v>
      </c>
      <c r="M15" s="25">
        <v>0</v>
      </c>
      <c r="N15" s="42">
        <v>4.024</v>
      </c>
      <c r="O15" s="42">
        <v>1.006</v>
      </c>
      <c r="P15" s="25">
        <v>0</v>
      </c>
      <c r="Q15" s="25">
        <v>5.03</v>
      </c>
    </row>
    <row r="16" ht="45" customHeight="1" spans="1:17">
      <c r="A16" s="24">
        <v>11</v>
      </c>
      <c r="B16" s="25" t="s">
        <v>50</v>
      </c>
      <c r="C16" s="25" t="s">
        <v>51</v>
      </c>
      <c r="D16" s="26" t="s">
        <v>52</v>
      </c>
      <c r="E16" s="25" t="s">
        <v>20</v>
      </c>
      <c r="F16" s="25" t="s">
        <v>21</v>
      </c>
      <c r="G16" s="33" t="str">
        <f>VLOOKUP(B16,[1]项目奖补!$B$1:$F$65536,5,FALSE)</f>
        <v>横栏镇</v>
      </c>
      <c r="H16" s="33">
        <v>12.6732673267327</v>
      </c>
      <c r="I16" s="25">
        <v>6.33</v>
      </c>
      <c r="J16" s="25">
        <v>0</v>
      </c>
      <c r="K16" s="25">
        <v>0</v>
      </c>
      <c r="L16" s="25">
        <v>0</v>
      </c>
      <c r="M16" s="25">
        <v>0</v>
      </c>
      <c r="N16" s="42">
        <v>5.064</v>
      </c>
      <c r="O16" s="42">
        <v>1.266</v>
      </c>
      <c r="P16" s="25">
        <v>0</v>
      </c>
      <c r="Q16" s="25">
        <v>6.33</v>
      </c>
    </row>
    <row r="17" ht="45" customHeight="1" spans="1:17">
      <c r="A17" s="24">
        <v>12</v>
      </c>
      <c r="B17" s="25" t="s">
        <v>53</v>
      </c>
      <c r="C17" s="25" t="s">
        <v>54</v>
      </c>
      <c r="D17" s="26" t="s">
        <v>55</v>
      </c>
      <c r="E17" s="25" t="s">
        <v>20</v>
      </c>
      <c r="F17" s="25" t="s">
        <v>21</v>
      </c>
      <c r="G17" s="33" t="str">
        <f>VLOOKUP(B17,[1]项目奖补!$B$1:$F$65536,5,FALSE)</f>
        <v>横栏镇</v>
      </c>
      <c r="H17" s="33">
        <v>64.7358490566038</v>
      </c>
      <c r="I17" s="25">
        <v>30</v>
      </c>
      <c r="J17" s="25">
        <v>5.82</v>
      </c>
      <c r="K17" s="25">
        <v>5.82</v>
      </c>
      <c r="L17" s="25">
        <v>0</v>
      </c>
      <c r="M17" s="25">
        <v>0</v>
      </c>
      <c r="N17" s="42">
        <v>18.18</v>
      </c>
      <c r="O17" s="42">
        <v>0.18</v>
      </c>
      <c r="P17" s="25">
        <v>0</v>
      </c>
      <c r="Q17" s="25">
        <v>18.36</v>
      </c>
    </row>
    <row r="18" ht="45" customHeight="1" spans="1:17">
      <c r="A18" s="24">
        <v>13</v>
      </c>
      <c r="B18" s="25" t="s">
        <v>56</v>
      </c>
      <c r="C18" s="25" t="s">
        <v>57</v>
      </c>
      <c r="D18" s="26" t="s">
        <v>58</v>
      </c>
      <c r="E18" s="25" t="s">
        <v>20</v>
      </c>
      <c r="F18" s="25" t="s">
        <v>21</v>
      </c>
      <c r="G18" s="33" t="str">
        <f>VLOOKUP(B18,[1]项目奖补!$B$1:$F$65536,5,FALSE)</f>
        <v>古镇镇</v>
      </c>
      <c r="H18" s="33">
        <v>19.1881188118812</v>
      </c>
      <c r="I18" s="25">
        <v>9.59</v>
      </c>
      <c r="J18" s="25">
        <v>0</v>
      </c>
      <c r="K18" s="25">
        <v>0</v>
      </c>
      <c r="L18" s="25">
        <v>0</v>
      </c>
      <c r="M18" s="25">
        <v>0</v>
      </c>
      <c r="N18" s="42">
        <v>7.672</v>
      </c>
      <c r="O18" s="42">
        <v>1.918</v>
      </c>
      <c r="P18" s="25">
        <v>0</v>
      </c>
      <c r="Q18" s="25">
        <v>9.59</v>
      </c>
    </row>
    <row r="19" ht="45" customHeight="1" spans="1:17">
      <c r="A19" s="24">
        <v>14</v>
      </c>
      <c r="B19" s="25" t="s">
        <v>59</v>
      </c>
      <c r="C19" s="25" t="s">
        <v>60</v>
      </c>
      <c r="D19" s="26" t="s">
        <v>61</v>
      </c>
      <c r="E19" s="25" t="s">
        <v>20</v>
      </c>
      <c r="F19" s="25" t="s">
        <v>21</v>
      </c>
      <c r="G19" s="33" t="str">
        <f>VLOOKUP(B19,[1]项目奖补!$B$1:$F$65536,5,FALSE)</f>
        <v>三乡镇</v>
      </c>
      <c r="H19" s="33">
        <v>61.3207547169811</v>
      </c>
      <c r="I19" s="25">
        <v>30</v>
      </c>
      <c r="J19" s="25">
        <v>0</v>
      </c>
      <c r="K19" s="25">
        <v>0</v>
      </c>
      <c r="L19" s="25">
        <v>0</v>
      </c>
      <c r="M19" s="25">
        <v>0</v>
      </c>
      <c r="N19" s="42">
        <v>24</v>
      </c>
      <c r="O19" s="42">
        <v>6</v>
      </c>
      <c r="P19" s="25">
        <v>0</v>
      </c>
      <c r="Q19" s="25">
        <v>30</v>
      </c>
    </row>
    <row r="20" ht="45" customHeight="1" spans="1:17">
      <c r="A20" s="24">
        <v>15</v>
      </c>
      <c r="B20" s="25" t="s">
        <v>62</v>
      </c>
      <c r="C20" s="25" t="s">
        <v>63</v>
      </c>
      <c r="D20" s="26" t="s">
        <v>64</v>
      </c>
      <c r="E20" s="25" t="s">
        <v>20</v>
      </c>
      <c r="F20" s="25" t="s">
        <v>21</v>
      </c>
      <c r="G20" s="33" t="str">
        <f>VLOOKUP(B20,[1]项目奖补!$B$1:$F$65536,5,FALSE)</f>
        <v>古镇镇</v>
      </c>
      <c r="H20" s="33">
        <v>62.8867924528302</v>
      </c>
      <c r="I20" s="25">
        <v>30</v>
      </c>
      <c r="J20" s="25">
        <v>0</v>
      </c>
      <c r="K20" s="25">
        <v>0</v>
      </c>
      <c r="L20" s="25">
        <v>0</v>
      </c>
      <c r="M20" s="25">
        <v>31.44</v>
      </c>
      <c r="N20" s="42">
        <v>24</v>
      </c>
      <c r="O20" s="42">
        <v>-25.44</v>
      </c>
      <c r="P20" s="25">
        <v>0</v>
      </c>
      <c r="Q20" s="25">
        <v>-1.44</v>
      </c>
    </row>
    <row r="21" ht="45" customHeight="1" spans="1:17">
      <c r="A21" s="24">
        <v>16</v>
      </c>
      <c r="B21" s="25" t="s">
        <v>65</v>
      </c>
      <c r="C21" s="25" t="s">
        <v>66</v>
      </c>
      <c r="D21" s="26" t="s">
        <v>67</v>
      </c>
      <c r="E21" s="25" t="s">
        <v>20</v>
      </c>
      <c r="F21" s="25" t="s">
        <v>21</v>
      </c>
      <c r="G21" s="33" t="str">
        <f>VLOOKUP(B21,[1]项目奖补!$B$1:$F$65536,5,FALSE)</f>
        <v>古镇镇</v>
      </c>
      <c r="H21" s="33">
        <v>26.5</v>
      </c>
      <c r="I21" s="25">
        <v>13.25</v>
      </c>
      <c r="J21" s="25">
        <v>0</v>
      </c>
      <c r="K21" s="25">
        <v>0</v>
      </c>
      <c r="L21" s="25">
        <v>0</v>
      </c>
      <c r="M21" s="25">
        <v>0</v>
      </c>
      <c r="N21" s="42">
        <v>10.6</v>
      </c>
      <c r="O21" s="42">
        <v>2.65</v>
      </c>
      <c r="P21" s="25">
        <v>0</v>
      </c>
      <c r="Q21" s="25">
        <v>13.25</v>
      </c>
    </row>
    <row r="22" ht="45" customHeight="1" spans="1:17">
      <c r="A22" s="24">
        <v>17</v>
      </c>
      <c r="B22" s="25" t="s">
        <v>68</v>
      </c>
      <c r="C22" s="25" t="s">
        <v>69</v>
      </c>
      <c r="D22" s="26" t="s">
        <v>70</v>
      </c>
      <c r="E22" s="25" t="s">
        <v>20</v>
      </c>
      <c r="F22" s="25" t="s">
        <v>21</v>
      </c>
      <c r="G22" s="33" t="str">
        <f>VLOOKUP(B22,[1]项目奖补!$B$1:$F$65536,5,FALSE)</f>
        <v>东凤镇</v>
      </c>
      <c r="H22" s="33">
        <v>31.0566037735849</v>
      </c>
      <c r="I22" s="25">
        <v>15.52</v>
      </c>
      <c r="J22" s="25">
        <v>2.83</v>
      </c>
      <c r="K22" s="25">
        <v>2.83</v>
      </c>
      <c r="L22" s="25">
        <v>0</v>
      </c>
      <c r="M22" s="25">
        <v>8.49</v>
      </c>
      <c r="N22" s="42">
        <v>9.586</v>
      </c>
      <c r="O22" s="42">
        <v>-8.216</v>
      </c>
      <c r="P22" s="25">
        <v>0</v>
      </c>
      <c r="Q22" s="25">
        <v>1.37</v>
      </c>
    </row>
    <row r="23" ht="45" customHeight="1" spans="1:17">
      <c r="A23" s="24">
        <v>18</v>
      </c>
      <c r="B23" s="25" t="s">
        <v>71</v>
      </c>
      <c r="C23" s="25" t="s">
        <v>72</v>
      </c>
      <c r="D23" s="26" t="s">
        <v>73</v>
      </c>
      <c r="E23" s="25" t="s">
        <v>20</v>
      </c>
      <c r="F23" s="25" t="s">
        <v>21</v>
      </c>
      <c r="G23" s="33" t="str">
        <f>VLOOKUP(B23,[1]项目奖补!$B$1:$F$65536,5,FALSE)</f>
        <v>古镇镇</v>
      </c>
      <c r="H23" s="33">
        <v>12.6732673267327</v>
      </c>
      <c r="I23" s="25">
        <v>6.33</v>
      </c>
      <c r="J23" s="25">
        <v>0</v>
      </c>
      <c r="K23" s="25">
        <v>0</v>
      </c>
      <c r="L23" s="25">
        <v>0</v>
      </c>
      <c r="M23" s="25">
        <v>6.33</v>
      </c>
      <c r="N23" s="42">
        <v>5.064</v>
      </c>
      <c r="O23" s="42">
        <v>-5.064</v>
      </c>
      <c r="P23" s="25">
        <v>0</v>
      </c>
      <c r="Q23" s="25">
        <v>0</v>
      </c>
    </row>
    <row r="24" ht="45" customHeight="1" spans="1:17">
      <c r="A24" s="24">
        <v>19</v>
      </c>
      <c r="B24" s="27" t="s">
        <v>74</v>
      </c>
      <c r="C24" s="27" t="s">
        <v>75</v>
      </c>
      <c r="D24" s="26" t="s">
        <v>76</v>
      </c>
      <c r="E24" s="27" t="s">
        <v>31</v>
      </c>
      <c r="F24" s="27" t="s">
        <v>21</v>
      </c>
      <c r="G24" s="33" t="str">
        <f>VLOOKUP(B24,[1]项目奖补!$B$1:$F$65536,5,FALSE)</f>
        <v>小榄镇</v>
      </c>
      <c r="H24" s="33">
        <v>151.964601769912</v>
      </c>
      <c r="I24" s="25">
        <v>75.98</v>
      </c>
      <c r="J24" s="25">
        <v>0</v>
      </c>
      <c r="K24" s="25">
        <v>0</v>
      </c>
      <c r="L24" s="25">
        <v>0</v>
      </c>
      <c r="M24" s="25">
        <v>0</v>
      </c>
      <c r="N24" s="42">
        <v>60.784</v>
      </c>
      <c r="O24" s="42">
        <v>15.196</v>
      </c>
      <c r="P24" s="25">
        <v>0</v>
      </c>
      <c r="Q24" s="25">
        <v>75.98</v>
      </c>
    </row>
    <row r="25" ht="45" customHeight="1" spans="1:17">
      <c r="A25" s="24">
        <v>20</v>
      </c>
      <c r="B25" s="25" t="s">
        <v>77</v>
      </c>
      <c r="C25" s="25" t="s">
        <v>78</v>
      </c>
      <c r="D25" s="28" t="s">
        <v>79</v>
      </c>
      <c r="E25" s="25" t="s">
        <v>20</v>
      </c>
      <c r="F25" s="25" t="s">
        <v>21</v>
      </c>
      <c r="G25" s="33" t="str">
        <f>VLOOKUP(B25,[1]项目奖补!$B$1:$F$65536,5,FALSE)</f>
        <v>板芙镇</v>
      </c>
      <c r="H25" s="33">
        <v>37.7358490566038</v>
      </c>
      <c r="I25" s="25">
        <v>18.86</v>
      </c>
      <c r="J25" s="25">
        <v>0</v>
      </c>
      <c r="K25" s="25">
        <v>0</v>
      </c>
      <c r="L25" s="25">
        <v>0</v>
      </c>
      <c r="M25" s="25">
        <v>30</v>
      </c>
      <c r="N25" s="42">
        <v>15.088</v>
      </c>
      <c r="O25" s="42">
        <v>-26.228</v>
      </c>
      <c r="P25" s="25">
        <v>0</v>
      </c>
      <c r="Q25" s="25">
        <v>-11.14</v>
      </c>
    </row>
    <row r="26" ht="45" customHeight="1" spans="1:17">
      <c r="A26" s="24">
        <v>21</v>
      </c>
      <c r="B26" s="25" t="s">
        <v>80</v>
      </c>
      <c r="C26" s="25" t="s">
        <v>81</v>
      </c>
      <c r="D26" s="28" t="s">
        <v>82</v>
      </c>
      <c r="E26" s="25" t="s">
        <v>31</v>
      </c>
      <c r="F26" s="25" t="s">
        <v>21</v>
      </c>
      <c r="G26" s="33" t="str">
        <f>VLOOKUP(B26,[1]项目奖补!$B$1:$F$65536,5,FALSE)</f>
        <v>东凤镇</v>
      </c>
      <c r="H26" s="33">
        <v>42.0353982300885</v>
      </c>
      <c r="I26" s="25">
        <v>21.01</v>
      </c>
      <c r="J26" s="25">
        <v>0</v>
      </c>
      <c r="K26" s="25">
        <v>0</v>
      </c>
      <c r="L26" s="25">
        <v>0</v>
      </c>
      <c r="M26" s="25">
        <v>0</v>
      </c>
      <c r="N26" s="42">
        <v>16.808</v>
      </c>
      <c r="O26" s="42">
        <v>4.202</v>
      </c>
      <c r="P26" s="25">
        <v>0</v>
      </c>
      <c r="Q26" s="25">
        <v>21.01</v>
      </c>
    </row>
    <row r="27" ht="45" customHeight="1" spans="1:17">
      <c r="A27" s="24">
        <v>22</v>
      </c>
      <c r="B27" s="25" t="s">
        <v>83</v>
      </c>
      <c r="C27" s="25" t="s">
        <v>84</v>
      </c>
      <c r="D27" s="28" t="s">
        <v>85</v>
      </c>
      <c r="E27" s="25" t="s">
        <v>20</v>
      </c>
      <c r="F27" s="25" t="s">
        <v>21</v>
      </c>
      <c r="G27" s="33" t="str">
        <f>VLOOKUP(B27,[1]项目奖补!$B$1:$F$65536,5,FALSE)</f>
        <v>南头镇</v>
      </c>
      <c r="H27" s="33">
        <v>11.5413274336283</v>
      </c>
      <c r="I27" s="25">
        <v>5.77</v>
      </c>
      <c r="J27" s="25">
        <v>0</v>
      </c>
      <c r="K27" s="25">
        <v>0</v>
      </c>
      <c r="L27" s="25">
        <v>0</v>
      </c>
      <c r="M27" s="25">
        <v>0</v>
      </c>
      <c r="N27" s="42">
        <v>4.616</v>
      </c>
      <c r="O27" s="42">
        <v>1.154</v>
      </c>
      <c r="P27" s="25">
        <v>0</v>
      </c>
      <c r="Q27" s="25">
        <v>5.77</v>
      </c>
    </row>
    <row r="28" ht="45" customHeight="1" spans="1:17">
      <c r="A28" s="24">
        <v>23</v>
      </c>
      <c r="B28" s="25" t="s">
        <v>86</v>
      </c>
      <c r="C28" s="25" t="s">
        <v>87</v>
      </c>
      <c r="D28" s="28" t="s">
        <v>88</v>
      </c>
      <c r="E28" s="25" t="s">
        <v>20</v>
      </c>
      <c r="F28" s="25" t="s">
        <v>21</v>
      </c>
      <c r="G28" s="33" t="str">
        <f>VLOOKUP(B28,[1]项目奖补!$B$1:$F$65536,5,FALSE)</f>
        <v>火炬开发区</v>
      </c>
      <c r="H28" s="33">
        <v>7.54111609488019</v>
      </c>
      <c r="I28" s="25">
        <v>3.77</v>
      </c>
      <c r="J28" s="25">
        <v>0</v>
      </c>
      <c r="K28" s="25">
        <v>0</v>
      </c>
      <c r="L28" s="25">
        <v>0</v>
      </c>
      <c r="M28" s="25">
        <v>0</v>
      </c>
      <c r="N28" s="42">
        <v>3.016</v>
      </c>
      <c r="O28" s="42">
        <v>0.754</v>
      </c>
      <c r="P28" s="25">
        <v>0</v>
      </c>
      <c r="Q28" s="25">
        <v>3.77</v>
      </c>
    </row>
    <row r="29" ht="45" customHeight="1" spans="1:17">
      <c r="A29" s="24">
        <v>24</v>
      </c>
      <c r="B29" s="25" t="s">
        <v>89</v>
      </c>
      <c r="C29" s="25" t="s">
        <v>90</v>
      </c>
      <c r="D29" s="28" t="s">
        <v>91</v>
      </c>
      <c r="E29" s="25" t="s">
        <v>20</v>
      </c>
      <c r="F29" s="25" t="s">
        <v>21</v>
      </c>
      <c r="G29" s="33" t="str">
        <f>VLOOKUP(B29,[1]项目奖补!$B$1:$F$65536,5,FALSE)</f>
        <v>火炬开发区</v>
      </c>
      <c r="H29" s="33">
        <v>24.5283018867925</v>
      </c>
      <c r="I29" s="25">
        <v>12.26</v>
      </c>
      <c r="J29" s="25">
        <v>0</v>
      </c>
      <c r="K29" s="25">
        <v>0</v>
      </c>
      <c r="L29" s="25">
        <v>0</v>
      </c>
      <c r="M29" s="25">
        <v>0</v>
      </c>
      <c r="N29" s="42">
        <v>9.808</v>
      </c>
      <c r="O29" s="42">
        <v>2.452</v>
      </c>
      <c r="P29" s="25">
        <v>0</v>
      </c>
      <c r="Q29" s="25">
        <v>12.26</v>
      </c>
    </row>
    <row r="30" ht="45" customHeight="1" spans="1:17">
      <c r="A30" s="24">
        <v>25</v>
      </c>
      <c r="B30" s="25" t="s">
        <v>92</v>
      </c>
      <c r="C30" s="25" t="s">
        <v>93</v>
      </c>
      <c r="D30" s="28" t="s">
        <v>94</v>
      </c>
      <c r="E30" s="25" t="s">
        <v>20</v>
      </c>
      <c r="F30" s="25" t="s">
        <v>21</v>
      </c>
      <c r="G30" s="33" t="str">
        <f>VLOOKUP(B30,[1]项目奖补!$B$1:$F$65536,5,FALSE)</f>
        <v>东凤镇</v>
      </c>
      <c r="H30" s="33">
        <v>22.0915841584158</v>
      </c>
      <c r="I30" s="25">
        <v>11.04</v>
      </c>
      <c r="J30" s="25">
        <v>0</v>
      </c>
      <c r="K30" s="25">
        <v>0</v>
      </c>
      <c r="L30" s="25">
        <v>0</v>
      </c>
      <c r="M30" s="25">
        <v>0</v>
      </c>
      <c r="N30" s="42">
        <v>8.832</v>
      </c>
      <c r="O30" s="42">
        <v>2.208</v>
      </c>
      <c r="P30" s="25">
        <v>0</v>
      </c>
      <c r="Q30" s="25">
        <v>11.04</v>
      </c>
    </row>
    <row r="31" ht="45" customHeight="1" spans="1:17">
      <c r="A31" s="24">
        <v>26</v>
      </c>
      <c r="B31" s="25" t="s">
        <v>95</v>
      </c>
      <c r="C31" s="25" t="s">
        <v>96</v>
      </c>
      <c r="D31" s="28" t="s">
        <v>97</v>
      </c>
      <c r="E31" s="25" t="s">
        <v>31</v>
      </c>
      <c r="F31" s="25" t="s">
        <v>21</v>
      </c>
      <c r="G31" s="33" t="str">
        <f>VLOOKUP(B31,[1]项目奖补!$B$1:$F$65536,5,FALSE)</f>
        <v>小榄镇</v>
      </c>
      <c r="H31" s="33">
        <v>98.1905660377358</v>
      </c>
      <c r="I31" s="25">
        <v>49.09</v>
      </c>
      <c r="J31" s="25">
        <v>2.4</v>
      </c>
      <c r="K31" s="25">
        <v>9.6</v>
      </c>
      <c r="L31" s="25">
        <v>0</v>
      </c>
      <c r="M31" s="25">
        <v>0</v>
      </c>
      <c r="N31" s="42">
        <v>36.872</v>
      </c>
      <c r="O31" s="42">
        <v>0.218000000000002</v>
      </c>
      <c r="P31" s="25">
        <v>0</v>
      </c>
      <c r="Q31" s="25">
        <v>37.09</v>
      </c>
    </row>
    <row r="32" ht="45" customHeight="1" spans="1:17">
      <c r="A32" s="24">
        <v>27</v>
      </c>
      <c r="B32" s="25" t="s">
        <v>98</v>
      </c>
      <c r="C32" s="25" t="s">
        <v>99</v>
      </c>
      <c r="D32" s="28" t="s">
        <v>100</v>
      </c>
      <c r="E32" s="25" t="s">
        <v>20</v>
      </c>
      <c r="F32" s="25" t="s">
        <v>21</v>
      </c>
      <c r="G32" s="33" t="str">
        <f>VLOOKUP(B32,[1]项目奖补!$B$1:$F$65536,5,FALSE)</f>
        <v>小榄镇</v>
      </c>
      <c r="H32" s="33">
        <v>21.6061946902655</v>
      </c>
      <c r="I32" s="25">
        <v>10.8</v>
      </c>
      <c r="J32" s="25">
        <v>0</v>
      </c>
      <c r="K32" s="25">
        <v>0</v>
      </c>
      <c r="L32" s="25">
        <v>0</v>
      </c>
      <c r="M32" s="25">
        <v>0</v>
      </c>
      <c r="N32" s="42">
        <v>8.64</v>
      </c>
      <c r="O32" s="42">
        <v>2.16</v>
      </c>
      <c r="P32" s="25">
        <v>0</v>
      </c>
      <c r="Q32" s="25">
        <v>10.8</v>
      </c>
    </row>
    <row r="33" ht="45" customHeight="1" spans="1:17">
      <c r="A33" s="24">
        <v>28</v>
      </c>
      <c r="B33" s="25" t="s">
        <v>101</v>
      </c>
      <c r="C33" s="25" t="s">
        <v>102</v>
      </c>
      <c r="D33" s="28" t="s">
        <v>103</v>
      </c>
      <c r="E33" s="25" t="s">
        <v>20</v>
      </c>
      <c r="F33" s="25" t="s">
        <v>21</v>
      </c>
      <c r="G33" s="33" t="str">
        <f>VLOOKUP(B33,[1]项目奖补!$B$1:$F$65536,5,FALSE)</f>
        <v>横栏镇</v>
      </c>
      <c r="H33" s="33">
        <v>40</v>
      </c>
      <c r="I33" s="25">
        <v>20</v>
      </c>
      <c r="J33" s="25">
        <v>0</v>
      </c>
      <c r="K33" s="25">
        <v>0</v>
      </c>
      <c r="L33" s="25">
        <v>0</v>
      </c>
      <c r="M33" s="25">
        <v>0</v>
      </c>
      <c r="N33" s="42">
        <v>16</v>
      </c>
      <c r="O33" s="42">
        <v>4</v>
      </c>
      <c r="P33" s="25">
        <v>0</v>
      </c>
      <c r="Q33" s="25">
        <v>20</v>
      </c>
    </row>
    <row r="34" ht="45" customHeight="1" spans="1:17">
      <c r="A34" s="24">
        <v>29</v>
      </c>
      <c r="B34" s="25" t="s">
        <v>104</v>
      </c>
      <c r="C34" s="25" t="s">
        <v>105</v>
      </c>
      <c r="D34" s="28" t="s">
        <v>106</v>
      </c>
      <c r="E34" s="25" t="s">
        <v>20</v>
      </c>
      <c r="F34" s="25" t="s">
        <v>21</v>
      </c>
      <c r="G34" s="33" t="str">
        <f>VLOOKUP(B34,[1]项目奖补!$B$1:$F$65536,5,FALSE)</f>
        <v>小榄镇</v>
      </c>
      <c r="H34" s="33">
        <v>25.4867256637168</v>
      </c>
      <c r="I34" s="25">
        <v>12.74</v>
      </c>
      <c r="J34" s="25">
        <v>0</v>
      </c>
      <c r="K34" s="25">
        <v>0</v>
      </c>
      <c r="L34" s="25">
        <v>0</v>
      </c>
      <c r="M34" s="25">
        <v>0</v>
      </c>
      <c r="N34" s="42">
        <v>10.192</v>
      </c>
      <c r="O34" s="42">
        <v>2.548</v>
      </c>
      <c r="P34" s="25">
        <v>0</v>
      </c>
      <c r="Q34" s="25">
        <v>12.74</v>
      </c>
    </row>
    <row r="35" ht="45" customHeight="1" spans="1:17">
      <c r="A35" s="24">
        <v>30</v>
      </c>
      <c r="B35" s="25" t="s">
        <v>107</v>
      </c>
      <c r="C35" s="25" t="s">
        <v>108</v>
      </c>
      <c r="D35" s="28" t="s">
        <v>109</v>
      </c>
      <c r="E35" s="25" t="s">
        <v>20</v>
      </c>
      <c r="F35" s="25" t="s">
        <v>21</v>
      </c>
      <c r="G35" s="33" t="str">
        <f>VLOOKUP(B35,[1]项目奖补!$B$1:$F$65536,5,FALSE)</f>
        <v>三乡镇</v>
      </c>
      <c r="H35" s="33">
        <v>54.0769469026549</v>
      </c>
      <c r="I35" s="25">
        <v>27.03</v>
      </c>
      <c r="J35" s="25">
        <v>0</v>
      </c>
      <c r="K35" s="25">
        <v>0</v>
      </c>
      <c r="L35" s="25">
        <v>0</v>
      </c>
      <c r="M35" s="25">
        <v>0</v>
      </c>
      <c r="N35" s="42">
        <v>21.624</v>
      </c>
      <c r="O35" s="42">
        <v>5.406</v>
      </c>
      <c r="P35" s="25">
        <v>0</v>
      </c>
      <c r="Q35" s="25">
        <v>27.03</v>
      </c>
    </row>
    <row r="36" ht="45" customHeight="1" spans="1:17">
      <c r="A36" s="24">
        <v>31</v>
      </c>
      <c r="B36" s="25" t="s">
        <v>110</v>
      </c>
      <c r="C36" s="25" t="s">
        <v>111</v>
      </c>
      <c r="D36" s="28" t="s">
        <v>112</v>
      </c>
      <c r="E36" s="25" t="s">
        <v>20</v>
      </c>
      <c r="F36" s="25" t="s">
        <v>21</v>
      </c>
      <c r="G36" s="33" t="str">
        <f>VLOOKUP(B36,[1]项目奖补!$B$1:$F$65536,5,FALSE)</f>
        <v>翠亨新区</v>
      </c>
      <c r="H36" s="33">
        <v>56.1680688568311</v>
      </c>
      <c r="I36" s="25">
        <v>28.08</v>
      </c>
      <c r="J36" s="25">
        <v>0</v>
      </c>
      <c r="K36" s="25">
        <v>0</v>
      </c>
      <c r="L36" s="25">
        <v>0</v>
      </c>
      <c r="M36" s="25">
        <v>0</v>
      </c>
      <c r="N36" s="42">
        <v>22.464</v>
      </c>
      <c r="O36" s="42">
        <v>5.616</v>
      </c>
      <c r="P36" s="25">
        <v>0</v>
      </c>
      <c r="Q36" s="25">
        <v>28.08</v>
      </c>
    </row>
    <row r="37" ht="45" customHeight="1" spans="1:17">
      <c r="A37" s="24">
        <v>32</v>
      </c>
      <c r="B37" s="25" t="s">
        <v>113</v>
      </c>
      <c r="C37" s="25" t="s">
        <v>114</v>
      </c>
      <c r="D37" s="28" t="s">
        <v>115</v>
      </c>
      <c r="E37" s="25" t="s">
        <v>20</v>
      </c>
      <c r="F37" s="25" t="s">
        <v>14</v>
      </c>
      <c r="G37" s="33" t="str">
        <f>VLOOKUP(B37,[1]项目奖补!$B$1:$F$65536,5,FALSE)</f>
        <v>坦洲镇</v>
      </c>
      <c r="H37" s="33">
        <v>33.5752212389381</v>
      </c>
      <c r="I37" s="25">
        <v>16.78</v>
      </c>
      <c r="J37" s="25">
        <v>0</v>
      </c>
      <c r="K37" s="25">
        <v>0</v>
      </c>
      <c r="L37" s="25">
        <v>0</v>
      </c>
      <c r="M37" s="25">
        <v>0</v>
      </c>
      <c r="N37" s="42">
        <v>0</v>
      </c>
      <c r="O37" s="42">
        <v>10.068</v>
      </c>
      <c r="P37" s="25">
        <v>6.712</v>
      </c>
      <c r="Q37" s="25">
        <v>16.78</v>
      </c>
    </row>
    <row r="38" ht="45" customHeight="1" spans="1:17">
      <c r="A38" s="24">
        <v>33</v>
      </c>
      <c r="B38" s="25" t="s">
        <v>116</v>
      </c>
      <c r="C38" s="25" t="s">
        <v>117</v>
      </c>
      <c r="D38" s="28" t="s">
        <v>118</v>
      </c>
      <c r="E38" s="25" t="s">
        <v>20</v>
      </c>
      <c r="F38" s="25" t="s">
        <v>14</v>
      </c>
      <c r="G38" s="33" t="str">
        <f>VLOOKUP(B38,[1]项目奖补!$B$1:$F$65536,5,FALSE)</f>
        <v>小榄镇</v>
      </c>
      <c r="H38" s="33">
        <v>12.6732673267327</v>
      </c>
      <c r="I38" s="25">
        <v>6.33</v>
      </c>
      <c r="J38" s="25">
        <v>0</v>
      </c>
      <c r="K38" s="25">
        <v>0</v>
      </c>
      <c r="L38" s="25">
        <v>0</v>
      </c>
      <c r="M38" s="25">
        <v>0</v>
      </c>
      <c r="N38" s="42">
        <v>0</v>
      </c>
      <c r="O38" s="42">
        <v>3.798</v>
      </c>
      <c r="P38" s="25">
        <v>2.532</v>
      </c>
      <c r="Q38" s="25">
        <v>6.33</v>
      </c>
    </row>
    <row r="39" ht="45" customHeight="1" spans="1:17">
      <c r="A39" s="24">
        <v>34</v>
      </c>
      <c r="B39" s="25" t="s">
        <v>119</v>
      </c>
      <c r="C39" s="25" t="s">
        <v>120</v>
      </c>
      <c r="D39" s="28" t="s">
        <v>121</v>
      </c>
      <c r="E39" s="25" t="s">
        <v>20</v>
      </c>
      <c r="F39" s="25" t="s">
        <v>14</v>
      </c>
      <c r="G39" s="33" t="str">
        <f>VLOOKUP(B39,[1]项目奖补!$B$1:$F$65536,5,FALSE)</f>
        <v>古镇镇</v>
      </c>
      <c r="H39" s="33">
        <v>35.0062031532696</v>
      </c>
      <c r="I39" s="25">
        <v>17.5</v>
      </c>
      <c r="J39" s="25">
        <v>0</v>
      </c>
      <c r="K39" s="25">
        <v>0</v>
      </c>
      <c r="L39" s="25">
        <v>0</v>
      </c>
      <c r="M39" s="25">
        <v>5.74</v>
      </c>
      <c r="N39" s="42">
        <v>0</v>
      </c>
      <c r="O39" s="42">
        <v>4.76</v>
      </c>
      <c r="P39" s="25">
        <v>7</v>
      </c>
      <c r="Q39" s="25">
        <v>11.76</v>
      </c>
    </row>
    <row r="40" ht="45" customHeight="1" spans="1:17">
      <c r="A40" s="24">
        <v>35</v>
      </c>
      <c r="B40" s="25" t="s">
        <v>122</v>
      </c>
      <c r="C40" s="25" t="s">
        <v>123</v>
      </c>
      <c r="D40" s="28" t="s">
        <v>124</v>
      </c>
      <c r="E40" s="25" t="s">
        <v>20</v>
      </c>
      <c r="F40" s="25" t="s">
        <v>14</v>
      </c>
      <c r="G40" s="33" t="str">
        <f>VLOOKUP(B40,[1]项目奖补!$B$1:$F$65536,5,FALSE)</f>
        <v>阜沙镇</v>
      </c>
      <c r="H40" s="33">
        <v>20.1509433962264</v>
      </c>
      <c r="I40" s="25">
        <v>10.07</v>
      </c>
      <c r="J40" s="25">
        <v>0</v>
      </c>
      <c r="K40" s="25">
        <v>0</v>
      </c>
      <c r="L40" s="25">
        <v>0</v>
      </c>
      <c r="M40" s="25">
        <v>0</v>
      </c>
      <c r="N40" s="42">
        <v>0</v>
      </c>
      <c r="O40" s="42">
        <v>6.042</v>
      </c>
      <c r="P40" s="25">
        <v>4.028</v>
      </c>
      <c r="Q40" s="25">
        <v>10.07</v>
      </c>
    </row>
    <row r="41" ht="45" customHeight="1" spans="1:17">
      <c r="A41" s="24">
        <v>36</v>
      </c>
      <c r="B41" s="25" t="s">
        <v>125</v>
      </c>
      <c r="C41" s="25" t="s">
        <v>126</v>
      </c>
      <c r="D41" s="28" t="s">
        <v>127</v>
      </c>
      <c r="E41" s="25" t="s">
        <v>20</v>
      </c>
      <c r="F41" s="25" t="s">
        <v>14</v>
      </c>
      <c r="G41" s="33" t="str">
        <f>VLOOKUP(B41,[1]项目奖补!$B$1:$F$65536,5,FALSE)</f>
        <v>古镇镇</v>
      </c>
      <c r="H41" s="33">
        <v>5.14851485148515</v>
      </c>
      <c r="I41" s="25">
        <v>2.57</v>
      </c>
      <c r="J41" s="25">
        <v>0</v>
      </c>
      <c r="K41" s="25">
        <v>0</v>
      </c>
      <c r="L41" s="25">
        <v>0</v>
      </c>
      <c r="M41" s="25">
        <v>0</v>
      </c>
      <c r="N41" s="42">
        <v>0</v>
      </c>
      <c r="O41" s="42">
        <v>1.542</v>
      </c>
      <c r="P41" s="25">
        <v>1.028</v>
      </c>
      <c r="Q41" s="25">
        <v>2.57</v>
      </c>
    </row>
    <row r="42" ht="45" customHeight="1" spans="1:17">
      <c r="A42" s="24">
        <v>37</v>
      </c>
      <c r="B42" s="25" t="s">
        <v>128</v>
      </c>
      <c r="C42" s="25" t="s">
        <v>129</v>
      </c>
      <c r="D42" s="28" t="s">
        <v>130</v>
      </c>
      <c r="E42" s="25" t="s">
        <v>20</v>
      </c>
      <c r="F42" s="25" t="s">
        <v>14</v>
      </c>
      <c r="G42" s="33" t="str">
        <f>VLOOKUP(B42,[1]项目奖补!$B$1:$F$65536,5,FALSE)</f>
        <v>东凤镇</v>
      </c>
      <c r="H42" s="33">
        <v>24</v>
      </c>
      <c r="I42" s="25">
        <v>12</v>
      </c>
      <c r="J42" s="25">
        <v>0</v>
      </c>
      <c r="K42" s="25">
        <v>0</v>
      </c>
      <c r="L42" s="25">
        <v>0</v>
      </c>
      <c r="M42" s="25">
        <v>0</v>
      </c>
      <c r="N42" s="42">
        <v>0</v>
      </c>
      <c r="O42" s="42">
        <v>7.2</v>
      </c>
      <c r="P42" s="25">
        <v>4.8</v>
      </c>
      <c r="Q42" s="25">
        <v>12</v>
      </c>
    </row>
  </sheetData>
  <mergeCells count="13">
    <mergeCell ref="A2:Q2"/>
    <mergeCell ref="J3:K3"/>
    <mergeCell ref="L3:M3"/>
    <mergeCell ref="N3:Q3"/>
    <mergeCell ref="A5:G5"/>
    <mergeCell ref="A3:A4"/>
    <mergeCell ref="B3:B4"/>
    <mergeCell ref="C3:C4"/>
    <mergeCell ref="E3:E4"/>
    <mergeCell ref="F3:F4"/>
    <mergeCell ref="G3:G4"/>
    <mergeCell ref="H3:H4"/>
    <mergeCell ref="I3:I4"/>
  </mergeCells>
  <conditionalFormatting sqref="I5:M5">
    <cfRule type="expression" dxfId="0" priority="74">
      <formula>$X1047702&gt;$W1047702</formula>
    </cfRule>
  </conditionalFormatting>
  <conditionalFormatting sqref="E6:E42">
    <cfRule type="expression" dxfId="0" priority="8">
      <formula>$Y1047750&gt;$X1047750</formula>
    </cfRule>
  </conditionalFormatting>
  <conditionalFormatting sqref="F6:F42">
    <cfRule type="expression" dxfId="0" priority="7">
      <formula>$Y1047750&gt;$X1047750</formula>
    </cfRule>
  </conditionalFormatting>
  <conditionalFormatting sqref="G6:G42">
    <cfRule type="expression" dxfId="0" priority="9">
      <formula>$AB1047751&gt;$AA1047751</formula>
    </cfRule>
  </conditionalFormatting>
  <conditionalFormatting sqref="H6:H42">
    <cfRule type="expression" dxfId="0" priority="1">
      <formula>$T1047764&gt;$S1047764</formula>
    </cfRule>
  </conditionalFormatting>
  <conditionalFormatting sqref="I6:I42">
    <cfRule type="expression" dxfId="0" priority="2">
      <formula>$U1047702&gt;$T1047702</formula>
    </cfRule>
  </conditionalFormatting>
  <conditionalFormatting sqref="Q6:Q42">
    <cfRule type="expression" dxfId="0" priority="3">
      <formula>$U1047702&gt;$T1047702</formula>
    </cfRule>
  </conditionalFormatting>
  <conditionalFormatting sqref="B6:C42">
    <cfRule type="expression" dxfId="0" priority="6">
      <formula>$Y1047750&gt;$X1047750</formula>
    </cfRule>
  </conditionalFormatting>
  <conditionalFormatting sqref="J6:K42">
    <cfRule type="expression" dxfId="0" priority="4">
      <formula>$U1047702&gt;$T1047702</formula>
    </cfRule>
  </conditionalFormatting>
  <conditionalFormatting sqref="L6:M42">
    <cfRule type="expression" dxfId="0" priority="5">
      <formula>$U1047702&gt;$T1047702</formula>
    </cfRule>
  </conditionalFormatting>
  <dataValidations count="1">
    <dataValidation type="list" allowBlank="1" showInputMessage="1" showErrorMessage="1" sqref="F6:F42">
      <formula1>"省级,国家级,省和国家级"</formula1>
    </dataValidation>
  </dataValidations>
  <pageMargins left="0.25" right="0.25" top="0.75" bottom="0.75" header="0.298611111111111" footer="0.298611111111111"/>
  <pageSetup paperSize="9" scale="53" fitToHeight="0"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
  <sheetViews>
    <sheetView workbookViewId="0">
      <selection activeCell="H5" sqref="E5:H5"/>
    </sheetView>
  </sheetViews>
  <sheetFormatPr defaultColWidth="8.725" defaultRowHeight="14.25" outlineLevelRow="5"/>
  <cols>
    <col min="3" max="3" width="9.36666666666667"/>
  </cols>
  <sheetData>
    <row r="1" ht="20.5" customHeight="1" spans="1:11">
      <c r="A1" s="1" t="s">
        <v>131</v>
      </c>
      <c r="B1" s="2" t="s">
        <v>132</v>
      </c>
      <c r="C1" s="3" t="s">
        <v>133</v>
      </c>
      <c r="D1" s="3" t="s">
        <v>134</v>
      </c>
      <c r="E1" s="11" t="s">
        <v>135</v>
      </c>
      <c r="F1" s="3"/>
      <c r="G1" s="11" t="s">
        <v>136</v>
      </c>
      <c r="H1" s="3"/>
      <c r="I1" s="11" t="s">
        <v>137</v>
      </c>
      <c r="J1" s="11"/>
      <c r="K1" s="3"/>
    </row>
    <row r="2" ht="20.5" customHeight="1" spans="1:11">
      <c r="A2" s="1"/>
      <c r="B2" s="2"/>
      <c r="C2" s="4" t="s">
        <v>138</v>
      </c>
      <c r="D2" s="4" t="s">
        <v>139</v>
      </c>
      <c r="E2" s="12" t="s">
        <v>139</v>
      </c>
      <c r="F2" s="4"/>
      <c r="G2" s="12" t="s">
        <v>139</v>
      </c>
      <c r="H2" s="4"/>
      <c r="I2" s="12" t="s">
        <v>139</v>
      </c>
      <c r="J2" s="12"/>
      <c r="K2" s="4"/>
    </row>
    <row r="3" ht="15" spans="1:11">
      <c r="A3" s="5"/>
      <c r="B3" s="6"/>
      <c r="C3" s="7"/>
      <c r="D3" s="7"/>
      <c r="E3" s="4" t="s">
        <v>13</v>
      </c>
      <c r="F3" s="13" t="s">
        <v>14</v>
      </c>
      <c r="G3" s="4" t="s">
        <v>13</v>
      </c>
      <c r="H3" s="14" t="s">
        <v>14</v>
      </c>
      <c r="I3" s="15" t="s">
        <v>13</v>
      </c>
      <c r="J3" s="14" t="s">
        <v>14</v>
      </c>
      <c r="K3" s="14" t="s">
        <v>15</v>
      </c>
    </row>
    <row r="4" ht="15" spans="1:11">
      <c r="A4" s="8" t="s">
        <v>21</v>
      </c>
      <c r="B4" s="9">
        <f>COUNTIF(Sheet1!F:F,A4)</f>
        <v>31</v>
      </c>
      <c r="C4" s="10">
        <f>SUMIF(Sheet1!$F:$F,$A$4,Sheet1!H:H)</f>
        <v>1472.38828187742</v>
      </c>
      <c r="D4" s="9">
        <f>SUMIF(Sheet1!$F:$F,$A$4,Sheet1!I:I)</f>
        <v>731.41</v>
      </c>
      <c r="E4" s="9">
        <f>SUMIF(Sheet1!$F:$F,$A$4,Sheet1!J:J)</f>
        <v>27.77</v>
      </c>
      <c r="F4" s="9">
        <f>SUMIF(Sheet1!$F:$F,$A$4,Sheet1!K:K)</f>
        <v>56.57</v>
      </c>
      <c r="G4" s="9">
        <f>SUMIF(Sheet1!$F:$F,$A$4,Sheet1!L:L)</f>
        <v>0</v>
      </c>
      <c r="H4" s="9">
        <f>SUMIF(Sheet1!$F:$F,$A$4,Sheet1!M:M)</f>
        <v>123.51</v>
      </c>
      <c r="I4" s="9">
        <f>SUMIF(Sheet1!$F:$F,$A$4,Sheet1!N:N)</f>
        <v>557.358</v>
      </c>
      <c r="J4" s="9">
        <f>SUMIF(Sheet1!$F:$F,$A$4,Sheet1!O:O)</f>
        <v>-33.798</v>
      </c>
      <c r="K4" s="9">
        <f>SUMIF(Sheet1!$F:$F,$A$4,Sheet1!P:P)</f>
        <v>0</v>
      </c>
    </row>
    <row r="5" ht="15" spans="1:11">
      <c r="A5" s="8" t="s">
        <v>14</v>
      </c>
      <c r="B5" s="9">
        <f>COUNTIF(Sheet1!F:F,A5)</f>
        <v>6</v>
      </c>
      <c r="C5" s="10">
        <f>SUMIF(Sheet1!$F:$F,$A$5,Sheet1!H:H)</f>
        <v>130.554149966652</v>
      </c>
      <c r="D5" s="9">
        <f>SUMIF(Sheet1!$F:$F,$A$5,Sheet1!I:I)</f>
        <v>65.25</v>
      </c>
      <c r="E5" s="9">
        <f>SUMIF(Sheet1!$F:$F,$A$5,Sheet1!J:J)</f>
        <v>0</v>
      </c>
      <c r="F5" s="9">
        <f>SUMIF(Sheet1!$F:$F,$A$5,Sheet1!K:K)</f>
        <v>0</v>
      </c>
      <c r="G5" s="9">
        <f>SUMIF(Sheet1!$F:$F,$A$5,Sheet1!L:L)</f>
        <v>0</v>
      </c>
      <c r="H5" s="9">
        <f>SUMIF(Sheet1!$F:$F,$A$5,Sheet1!M:M)</f>
        <v>5.74</v>
      </c>
      <c r="I5" s="9">
        <f>SUMIF(Sheet1!$F:$F,$A$5,Sheet1!N:N)</f>
        <v>0</v>
      </c>
      <c r="J5" s="9">
        <f>SUMIF(Sheet1!$F:$F,$A$5,Sheet1!O:O)</f>
        <v>33.41</v>
      </c>
      <c r="K5" s="9">
        <f>SUMIF(Sheet1!$F:$F,$A$5,Sheet1!P:P)</f>
        <v>26.1</v>
      </c>
    </row>
    <row r="6" ht="15" spans="1:11">
      <c r="A6" s="8" t="s">
        <v>16</v>
      </c>
      <c r="B6" s="9">
        <f>SUM(B4:B5)</f>
        <v>37</v>
      </c>
      <c r="C6" s="10">
        <f t="shared" ref="C6:K6" si="0">SUM(C4:C5)</f>
        <v>1602.94243184408</v>
      </c>
      <c r="D6" s="9">
        <f t="shared" si="0"/>
        <v>796.66</v>
      </c>
      <c r="E6" s="9">
        <f t="shared" si="0"/>
        <v>27.77</v>
      </c>
      <c r="F6" s="9">
        <f t="shared" si="0"/>
        <v>56.57</v>
      </c>
      <c r="G6" s="9">
        <f t="shared" si="0"/>
        <v>0</v>
      </c>
      <c r="H6" s="9">
        <f t="shared" si="0"/>
        <v>129.25</v>
      </c>
      <c r="I6" s="9">
        <f t="shared" si="0"/>
        <v>557.358</v>
      </c>
      <c r="J6" s="9">
        <f t="shared" si="0"/>
        <v>-0.388000000000005</v>
      </c>
      <c r="K6" s="9">
        <f t="shared" si="0"/>
        <v>26.1</v>
      </c>
    </row>
  </sheetData>
  <mergeCells count="8">
    <mergeCell ref="E1:F1"/>
    <mergeCell ref="G1:H1"/>
    <mergeCell ref="I1:K1"/>
    <mergeCell ref="E2:F2"/>
    <mergeCell ref="G2:H2"/>
    <mergeCell ref="I2:K2"/>
    <mergeCell ref="A1:A2"/>
    <mergeCell ref="B1:B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軙</cp:lastModifiedBy>
  <dcterms:created xsi:type="dcterms:W3CDTF">2026-02-14T11:17:00Z</dcterms:created>
  <dcterms:modified xsi:type="dcterms:W3CDTF">2026-09-02T15:24:12Z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5F2BE69EC704A12AC3CD8569C3DAAE8D_41</vt:lpwstr>
  </property>
  <property fmtid="{D5CDD505-2E9C-101B-9397-08002B2CF9AE}" pid="3" name="KSOProductBuildVer">
    <vt:lpwstr>2052-12.9.0.21301</vt:lpwstr>
  </property>
  <property fmtid="{D5CDD505-2E9C-101B-9397-08002B2CF9AE}" pid="4" name="CalculationRule">
    <vt:i4>0</vt:i4>
  </property>
</Properties>
</file>