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定稿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<sst xmlns="http://schemas.openxmlformats.org/spreadsheetml/2006/main" count="345" uniqueCount="189">
  <si>
    <t>中山市人民政府西区街道办事处所属事业单位2026年第二期公开招聘事业单位人员综合成绩及入围体检名单</t>
  </si>
  <si>
    <t>招聘单位</t>
  </si>
  <si>
    <t>姓名</t>
  </si>
  <si>
    <t>准考证号</t>
  </si>
  <si>
    <t>岗位名称</t>
  </si>
  <si>
    <t>岗位代码</t>
  </si>
  <si>
    <t>招聘人数</t>
  </si>
  <si>
    <t>笔试成绩</t>
  </si>
  <si>
    <t>面试成绩</t>
  </si>
  <si>
    <t>综合成绩</t>
  </si>
  <si>
    <t>名次</t>
  </si>
  <si>
    <t>是否入
围体检</t>
  </si>
  <si>
    <t>备注</t>
  </si>
  <si>
    <t>中山
市西
区街
道公办中小学</t>
  </si>
  <si>
    <t>袁梦</t>
  </si>
  <si>
    <t>261040131012</t>
  </si>
  <si>
    <t>专业技术岗位
十二级</t>
  </si>
  <si>
    <t>是</t>
  </si>
  <si>
    <t>余冰</t>
  </si>
  <si>
    <t>261040123020</t>
  </si>
  <si>
    <t>杨剑霞</t>
  </si>
  <si>
    <t>261040120001</t>
  </si>
  <si>
    <t>否</t>
  </si>
  <si>
    <t>奉明</t>
  </si>
  <si>
    <t>261040110022</t>
  </si>
  <si>
    <t>梁秋艳</t>
  </si>
  <si>
    <t>261040124006</t>
  </si>
  <si>
    <t>吴琴</t>
  </si>
  <si>
    <t>261040126023</t>
  </si>
  <si>
    <t>潘晓贤</t>
  </si>
  <si>
    <t>261040122016</t>
  </si>
  <si>
    <t>张欣</t>
  </si>
  <si>
    <t>261040110010</t>
  </si>
  <si>
    <t>陈春枚</t>
  </si>
  <si>
    <t>261040115013</t>
  </si>
  <si>
    <t>姜大要</t>
  </si>
  <si>
    <t>261040126020</t>
  </si>
  <si>
    <t>/</t>
  </si>
  <si>
    <t>放弃</t>
  </si>
  <si>
    <t>赖学文</t>
  </si>
  <si>
    <t>261040120021</t>
  </si>
  <si>
    <t>陈艳炎</t>
  </si>
  <si>
    <t>261040119013</t>
  </si>
  <si>
    <t>李铭婧</t>
  </si>
  <si>
    <t>261040110025</t>
  </si>
  <si>
    <t>张振浩</t>
  </si>
  <si>
    <t>261040125017</t>
  </si>
  <si>
    <t>乔晋如</t>
  </si>
  <si>
    <t>261040106005</t>
  </si>
  <si>
    <t>莫潇潇</t>
  </si>
  <si>
    <t>261040123026</t>
  </si>
  <si>
    <t>唐国胜</t>
  </si>
  <si>
    <t>261040120013</t>
  </si>
  <si>
    <t>蔡朵朵</t>
  </si>
  <si>
    <t>261040121005</t>
  </si>
  <si>
    <t>孙滢</t>
  </si>
  <si>
    <t>261040108003</t>
  </si>
  <si>
    <t>林成荫</t>
  </si>
  <si>
    <t>261040120019</t>
  </si>
  <si>
    <t>钟思咏</t>
  </si>
  <si>
    <t>261040110029</t>
  </si>
  <si>
    <t>陈裕琳</t>
  </si>
  <si>
    <t>261040125008</t>
  </si>
  <si>
    <t>徐五娘</t>
  </si>
  <si>
    <t>261040103019</t>
  </si>
  <si>
    <t>张家宝</t>
  </si>
  <si>
    <t>261040107016</t>
  </si>
  <si>
    <t>黄契平</t>
  </si>
  <si>
    <t>261040127009</t>
  </si>
  <si>
    <t>胡晨阳</t>
  </si>
  <si>
    <t>261040128018</t>
  </si>
  <si>
    <t>邹健辉</t>
  </si>
  <si>
    <t>261040130009</t>
  </si>
  <si>
    <t>叶梓轩</t>
  </si>
  <si>
    <t>261040111021</t>
  </si>
  <si>
    <t>陈文静</t>
  </si>
  <si>
    <t>261040120010</t>
  </si>
  <si>
    <t>李逸</t>
  </si>
  <si>
    <t>261040113024</t>
  </si>
  <si>
    <t>卢小琼</t>
  </si>
  <si>
    <t>261040113020</t>
  </si>
  <si>
    <t>王福林</t>
  </si>
  <si>
    <t>261040131018</t>
  </si>
  <si>
    <t>缪振忠</t>
  </si>
  <si>
    <t>261040112002</t>
  </si>
  <si>
    <t>梁伟毅</t>
  </si>
  <si>
    <t>261040129005</t>
  </si>
  <si>
    <t>张豈铭</t>
  </si>
  <si>
    <t>261040111016</t>
  </si>
  <si>
    <t>邓洁兰</t>
  </si>
  <si>
    <t>261040116009</t>
  </si>
  <si>
    <t>吕兰桂</t>
  </si>
  <si>
    <t>261040113008</t>
  </si>
  <si>
    <t>李富丽</t>
  </si>
  <si>
    <t>261040111001</t>
  </si>
  <si>
    <t>黎洁丽</t>
  </si>
  <si>
    <t>261040101020</t>
  </si>
  <si>
    <t>李芳</t>
  </si>
  <si>
    <t>261040105008</t>
  </si>
  <si>
    <t>林妍芝</t>
  </si>
  <si>
    <t>261040106022</t>
  </si>
  <si>
    <t>赵耀</t>
  </si>
  <si>
    <t>261040112020</t>
  </si>
  <si>
    <t>蒙瑶</t>
  </si>
  <si>
    <t>261040104002</t>
  </si>
  <si>
    <t>陈金</t>
  </si>
  <si>
    <t>261040111018</t>
  </si>
  <si>
    <t>刘文涛</t>
  </si>
  <si>
    <t>261040122023</t>
  </si>
  <si>
    <t>黄欢</t>
  </si>
  <si>
    <t>261040121004</t>
  </si>
  <si>
    <t>李婉镶</t>
  </si>
  <si>
    <t>261040108007</t>
  </si>
  <si>
    <t>黄静</t>
  </si>
  <si>
    <t>261040122011</t>
  </si>
  <si>
    <t>张慧盈</t>
  </si>
  <si>
    <t>261040130022</t>
  </si>
  <si>
    <t>刘绮云</t>
  </si>
  <si>
    <t>261040110012</t>
  </si>
  <si>
    <t>丘志萍</t>
  </si>
  <si>
    <t>261040111008</t>
  </si>
  <si>
    <t>李容</t>
  </si>
  <si>
    <t>261040121023</t>
  </si>
  <si>
    <t>易路姣</t>
  </si>
  <si>
    <t>261040130030</t>
  </si>
  <si>
    <t>冯嘉琦</t>
  </si>
  <si>
    <t>261040119026</t>
  </si>
  <si>
    <t>陈淑珍</t>
  </si>
  <si>
    <t>261040121027</t>
  </si>
  <si>
    <t>梁荧荧</t>
  </si>
  <si>
    <t>261040117023</t>
  </si>
  <si>
    <t>林敏怡</t>
  </si>
  <si>
    <t>261040115025</t>
  </si>
  <si>
    <t>胡亚娥</t>
  </si>
  <si>
    <t>261040128028</t>
  </si>
  <si>
    <t>江雪婷</t>
  </si>
  <si>
    <t>261040117019</t>
  </si>
  <si>
    <t>何锦华</t>
  </si>
  <si>
    <t>261040115005</t>
  </si>
  <si>
    <t>黄奕凯</t>
  </si>
  <si>
    <t>261040105009</t>
  </si>
  <si>
    <t>唐慧娜</t>
  </si>
  <si>
    <t>261040104012</t>
  </si>
  <si>
    <t>李展鸿</t>
  </si>
  <si>
    <t>261040125030</t>
  </si>
  <si>
    <t>谢徐玲</t>
  </si>
  <si>
    <t>261040103006</t>
  </si>
  <si>
    <t>陈诗婷</t>
  </si>
  <si>
    <t>261040116015</t>
  </si>
  <si>
    <t>刘福华</t>
  </si>
  <si>
    <t>261040101023</t>
  </si>
  <si>
    <t>李燕萍</t>
  </si>
  <si>
    <t>261040132014</t>
  </si>
  <si>
    <t>潘桂凤</t>
  </si>
  <si>
    <t>261040105025</t>
  </si>
  <si>
    <t>黄依晴</t>
  </si>
  <si>
    <t>261040124005</t>
  </si>
  <si>
    <t>姜守云</t>
  </si>
  <si>
    <t>261040109006</t>
  </si>
  <si>
    <t>许凌慧</t>
  </si>
  <si>
    <t>261040121007</t>
  </si>
  <si>
    <t>戴雪梅</t>
  </si>
  <si>
    <t>261040106021</t>
  </si>
  <si>
    <t>何玉涵</t>
  </si>
  <si>
    <t>261040115008</t>
  </si>
  <si>
    <t>叶绮霖</t>
  </si>
  <si>
    <t>261040121018</t>
  </si>
  <si>
    <t>苏俊华</t>
  </si>
  <si>
    <t>261040111015</t>
  </si>
  <si>
    <t>顿德彪</t>
  </si>
  <si>
    <t>261040129011</t>
  </si>
  <si>
    <t>陈巧玲</t>
  </si>
  <si>
    <t>261040111026</t>
  </si>
  <si>
    <t>周虹伶</t>
  </si>
  <si>
    <t>261040127019</t>
  </si>
  <si>
    <t>蒋小雪</t>
  </si>
  <si>
    <t>261040124020</t>
  </si>
  <si>
    <t>赵书晗</t>
  </si>
  <si>
    <t>261040117029</t>
  </si>
  <si>
    <t>余家炳</t>
  </si>
  <si>
    <t>261040126017</t>
  </si>
  <si>
    <t>杨敏</t>
  </si>
  <si>
    <t>261040117009</t>
  </si>
  <si>
    <t>林浩源</t>
  </si>
  <si>
    <t>261040128002</t>
  </si>
  <si>
    <t>李汉东</t>
  </si>
  <si>
    <t>261040113011</t>
  </si>
  <si>
    <t>刘佳欣</t>
  </si>
  <si>
    <t>261040129012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</si>
</sst>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  <numFmt numFmtId="177" formatCode="0.00_);\(0.00\)"/>
  </numFmts>
  <fonts count="26">
    <font>
      <sz val="12"/>
      <name val="宋体"/>
      <charset val="134"/>
    </font>
    <font>
      <sz val="12"/>
      <name val="仿宋_GB2312"/>
      <charset val="134"/>
    </font>
    <font>
      <sz val="14"/>
      <name val="方正小标宋简体"/>
      <charset val="134"/>
    </font>
    <font>
      <sz val="18"/>
      <name val="仿宋_GB2312"/>
      <charset val="134"/>
    </font>
    <font>
      <sz val="9"/>
      <name val="仿宋_GB2312"/>
      <charset val="134"/>
    </font>
    <font>
      <sz val="12"/>
      <name val="微软雅黑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2" tint="-0.0999786370433668"/>
        <bgColor indexed="64"/>
      </patternFill>
    </fill>
    <fill>
      <patternFill patternType="solid">
        <fgColor theme="2" tint="-0.1"/>
        <bgColor indexed="64"/>
      </patternFill>
    </fill>
    <fill>
      <patternFill patternType="solid">
        <fgColor rgb="FFD0CE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/>
      <diagonal/>
    </border>
    <border>
      <left style="thin">
        <color auto="1"/>
      </left>
      <right style="thin">
        <color indexed="0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/>
      <bottom style="thin">
        <color indexed="0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5" borderId="1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14" fillId="0" borderId="1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6" borderId="17" applyNumberFormat="0" applyAlignment="0" applyProtection="0">
      <alignment vertical="center"/>
    </xf>
    <xf numFmtId="0" fontId="16" fillId="7" borderId="18" applyNumberFormat="0" applyAlignment="0" applyProtection="0">
      <alignment vertical="center"/>
    </xf>
    <xf numFmtId="0" fontId="17" fillId="7" borderId="17" applyNumberFormat="0" applyAlignment="0" applyProtection="0">
      <alignment vertical="center"/>
    </xf>
    <xf numFmtId="0" fontId="18" fillId="8" borderId="19" applyNumberFormat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0" fillId="0" borderId="21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</cellStyleXfs>
  <cellXfs count="87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>
      <alignment vertical="center"/>
    </xf>
    <xf numFmtId="0" fontId="1" fillId="0" borderId="1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177" fontId="1" fillId="2" borderId="4" xfId="0" applyNumberFormat="1" applyFont="1" applyFill="1" applyBorder="1" applyAlignment="1">
      <alignment horizontal="center" vertical="center"/>
    </xf>
    <xf numFmtId="176" fontId="1" fillId="2" borderId="4" xfId="0" applyNumberFormat="1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/>
    </xf>
    <xf numFmtId="176" fontId="5" fillId="2" borderId="4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177" fontId="1" fillId="0" borderId="4" xfId="0" applyNumberFormat="1" applyFont="1" applyFill="1" applyBorder="1" applyAlignment="1">
      <alignment horizontal="center" vertical="center"/>
    </xf>
    <xf numFmtId="176" fontId="1" fillId="0" borderId="4" xfId="0" applyNumberFormat="1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177" fontId="1" fillId="0" borderId="0" xfId="0" applyNumberFormat="1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176" fontId="5" fillId="0" borderId="4" xfId="0" applyNumberFormat="1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/>
    </xf>
    <xf numFmtId="177" fontId="1" fillId="4" borderId="4" xfId="0" applyNumberFormat="1" applyFont="1" applyFill="1" applyBorder="1" applyAlignment="1">
      <alignment horizontal="center" vertical="center"/>
    </xf>
    <xf numFmtId="176" fontId="1" fillId="4" borderId="4" xfId="0" applyNumberFormat="1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177" fontId="1" fillId="4" borderId="8" xfId="0" applyNumberFormat="1" applyFont="1" applyFill="1" applyBorder="1" applyAlignment="1">
      <alignment horizontal="center" vertical="center"/>
    </xf>
    <xf numFmtId="176" fontId="1" fillId="4" borderId="8" xfId="0" applyNumberFormat="1" applyFont="1" applyFill="1" applyBorder="1" applyAlignment="1">
      <alignment horizontal="center" vertical="center"/>
    </xf>
    <xf numFmtId="176" fontId="1" fillId="3" borderId="8" xfId="0" applyNumberFormat="1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176" fontId="1" fillId="3" borderId="4" xfId="0" applyNumberFormat="1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176" fontId="5" fillId="3" borderId="4" xfId="0" applyNumberFormat="1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176" fontId="1" fillId="0" borderId="11" xfId="0" applyNumberFormat="1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/>
    </xf>
    <xf numFmtId="177" fontId="1" fillId="0" borderId="11" xfId="0" applyNumberFormat="1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  <color rgb="00D0CECE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91"/>
  <sheetViews>
    <sheetView tabSelected="1" topLeftCell="A51" workbookViewId="0">
      <selection activeCell="M89" sqref="M89"/>
    </sheetView>
  </sheetViews>
  <sheetFormatPr defaultColWidth="9" defaultRowHeight="15.6"/>
  <cols>
    <col min="1" max="1" width="8.3" customWidth="1"/>
    <col min="2" max="2" width="8.375" style="3" customWidth="1"/>
    <col min="3" max="3" width="16.3" style="3" customWidth="1"/>
    <col min="4" max="6" width="17.125" style="3" customWidth="1"/>
    <col min="7" max="7" width="9" style="3" customWidth="1"/>
    <col min="8" max="8" width="9" style="4" customWidth="1"/>
    <col min="9" max="9" width="10.625" style="4" customWidth="1"/>
  </cols>
  <sheetData>
    <row r="1" ht="29" customHeight="1" spans="1:12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="1" customFormat="1" ht="34" customHeight="1" spans="1:12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8" t="s">
        <v>8</v>
      </c>
      <c r="I2" s="8" t="s">
        <v>9</v>
      </c>
      <c r="J2" s="7" t="s">
        <v>10</v>
      </c>
      <c r="K2" s="9" t="s">
        <v>11</v>
      </c>
      <c r="L2" s="10" t="s">
        <v>12</v>
      </c>
    </row>
    <row r="3" s="1" customFormat="1" ht="29" customHeight="1" spans="1:12">
      <c r="A3" s="11" t="s">
        <v>13</v>
      </c>
      <c r="B3" s="12" t="s">
        <v>14</v>
      </c>
      <c r="C3" s="12" t="s">
        <v>15</v>
      </c>
      <c r="D3" s="13" t="s">
        <v>16</v>
      </c>
      <c r="E3" s="14">
        <v>2605010012</v>
      </c>
      <c r="F3" s="14">
        <v>2</v>
      </c>
      <c r="G3" s="15">
        <v>73.56</v>
      </c>
      <c r="H3" s="16">
        <v>85.2</v>
      </c>
      <c r="I3" s="16">
        <f t="shared" ref="I3:I11" si="0">ROUND(G3*0.4+H3*0.6,2)</f>
        <v>80.54</v>
      </c>
      <c r="J3" s="12">
        <v>1</v>
      </c>
      <c r="K3" s="12" t="s">
        <v>17</v>
      </c>
      <c r="L3" s="17"/>
    </row>
    <row r="4" s="1" customFormat="1" ht="29" customHeight="1" spans="1:12">
      <c r="A4" s="18"/>
      <c r="B4" s="12" t="s">
        <v>18</v>
      </c>
      <c r="C4" s="12" t="s">
        <v>19</v>
      </c>
      <c r="D4" s="19"/>
      <c r="E4" s="20"/>
      <c r="F4" s="20"/>
      <c r="G4" s="15">
        <v>68.54</v>
      </c>
      <c r="H4" s="16">
        <v>88.4</v>
      </c>
      <c r="I4" s="16">
        <f t="shared" si="0"/>
        <v>80.46</v>
      </c>
      <c r="J4" s="12">
        <v>2</v>
      </c>
      <c r="K4" s="12" t="s">
        <v>17</v>
      </c>
      <c r="L4" s="21"/>
    </row>
    <row r="5" s="1" customFormat="1" ht="29" customHeight="1" spans="1:12">
      <c r="A5" s="18"/>
      <c r="B5" s="12" t="s">
        <v>20</v>
      </c>
      <c r="C5" s="12" t="s">
        <v>21</v>
      </c>
      <c r="D5" s="19"/>
      <c r="E5" s="20"/>
      <c r="F5" s="20"/>
      <c r="G5" s="15">
        <v>69.11</v>
      </c>
      <c r="H5" s="16">
        <v>87.5</v>
      </c>
      <c r="I5" s="16">
        <f t="shared" si="0"/>
        <v>80.14</v>
      </c>
      <c r="J5" s="12">
        <v>3</v>
      </c>
      <c r="K5" s="12" t="s">
        <v>22</v>
      </c>
      <c r="L5" s="21"/>
    </row>
    <row r="6" s="1" customFormat="1" ht="29" customHeight="1" spans="1:12">
      <c r="A6" s="18"/>
      <c r="B6" s="12" t="s">
        <v>23</v>
      </c>
      <c r="C6" s="12" t="s">
        <v>24</v>
      </c>
      <c r="D6" s="19"/>
      <c r="E6" s="20"/>
      <c r="F6" s="20"/>
      <c r="G6" s="15">
        <v>71.9</v>
      </c>
      <c r="H6" s="16">
        <v>83.6</v>
      </c>
      <c r="I6" s="16">
        <f t="shared" si="0"/>
        <v>78.92</v>
      </c>
      <c r="J6" s="12">
        <v>4</v>
      </c>
      <c r="K6" s="12" t="s">
        <v>22</v>
      </c>
      <c r="L6" s="21"/>
    </row>
    <row r="7" s="1" customFormat="1" ht="29" customHeight="1" spans="1:12">
      <c r="A7" s="18"/>
      <c r="B7" s="12" t="s">
        <v>25</v>
      </c>
      <c r="C7" s="12" t="s">
        <v>26</v>
      </c>
      <c r="D7" s="19"/>
      <c r="E7" s="20"/>
      <c r="F7" s="20"/>
      <c r="G7" s="15">
        <v>71.12</v>
      </c>
      <c r="H7" s="16">
        <v>82.7</v>
      </c>
      <c r="I7" s="16">
        <f t="shared" si="0"/>
        <v>78.07</v>
      </c>
      <c r="J7" s="12">
        <v>5</v>
      </c>
      <c r="K7" s="12" t="s">
        <v>22</v>
      </c>
      <c r="L7" s="17"/>
    </row>
    <row r="8" s="1" customFormat="1" ht="29" customHeight="1" spans="1:12">
      <c r="A8" s="18"/>
      <c r="B8" s="12" t="s">
        <v>27</v>
      </c>
      <c r="C8" s="12" t="s">
        <v>28</v>
      </c>
      <c r="D8" s="19"/>
      <c r="E8" s="20"/>
      <c r="F8" s="20"/>
      <c r="G8" s="15">
        <v>66.86</v>
      </c>
      <c r="H8" s="16">
        <v>82.5</v>
      </c>
      <c r="I8" s="16">
        <f t="shared" si="0"/>
        <v>76.24</v>
      </c>
      <c r="J8" s="12">
        <v>6</v>
      </c>
      <c r="K8" s="12" t="s">
        <v>22</v>
      </c>
      <c r="L8" s="21"/>
    </row>
    <row r="9" s="1" customFormat="1" ht="29" customHeight="1" spans="1:12">
      <c r="A9" s="18"/>
      <c r="B9" s="12" t="s">
        <v>29</v>
      </c>
      <c r="C9" s="12" t="s">
        <v>30</v>
      </c>
      <c r="D9" s="19"/>
      <c r="E9" s="20"/>
      <c r="F9" s="20"/>
      <c r="G9" s="15">
        <v>67.04</v>
      </c>
      <c r="H9" s="16">
        <v>81.8</v>
      </c>
      <c r="I9" s="16">
        <f t="shared" si="0"/>
        <v>75.9</v>
      </c>
      <c r="J9" s="12">
        <v>7</v>
      </c>
      <c r="K9" s="12" t="s">
        <v>22</v>
      </c>
      <c r="L9" s="21"/>
    </row>
    <row r="10" s="1" customFormat="1" ht="29" customHeight="1" spans="1:12">
      <c r="A10" s="18"/>
      <c r="B10" s="12" t="s">
        <v>31</v>
      </c>
      <c r="C10" s="12" t="s">
        <v>32</v>
      </c>
      <c r="D10" s="19"/>
      <c r="E10" s="20"/>
      <c r="F10" s="20"/>
      <c r="G10" s="15">
        <v>67</v>
      </c>
      <c r="H10" s="16">
        <v>76.4</v>
      </c>
      <c r="I10" s="16">
        <f t="shared" si="0"/>
        <v>72.64</v>
      </c>
      <c r="J10" s="12">
        <v>8</v>
      </c>
      <c r="K10" s="12" t="s">
        <v>22</v>
      </c>
      <c r="L10" s="21"/>
    </row>
    <row r="11" s="1" customFormat="1" ht="29" customHeight="1" spans="1:12">
      <c r="A11" s="18"/>
      <c r="B11" s="12" t="s">
        <v>33</v>
      </c>
      <c r="C11" s="12" t="s">
        <v>34</v>
      </c>
      <c r="D11" s="19"/>
      <c r="E11" s="20"/>
      <c r="F11" s="20"/>
      <c r="G11" s="15">
        <v>66.49</v>
      </c>
      <c r="H11" s="16">
        <v>65.1</v>
      </c>
      <c r="I11" s="16">
        <f t="shared" si="0"/>
        <v>65.66</v>
      </c>
      <c r="J11" s="12">
        <v>9</v>
      </c>
      <c r="K11" s="12" t="s">
        <v>22</v>
      </c>
      <c r="L11" s="21"/>
    </row>
    <row r="12" s="1" customFormat="1" ht="29" customHeight="1" spans="1:12">
      <c r="A12" s="18"/>
      <c r="B12" s="12" t="s">
        <v>35</v>
      </c>
      <c r="C12" s="12" t="s">
        <v>36</v>
      </c>
      <c r="D12" s="22"/>
      <c r="E12" s="23"/>
      <c r="F12" s="23"/>
      <c r="G12" s="15">
        <v>67.8</v>
      </c>
      <c r="H12" s="24" t="s">
        <v>37</v>
      </c>
      <c r="I12" s="24" t="s">
        <v>37</v>
      </c>
      <c r="J12" s="24" t="s">
        <v>37</v>
      </c>
      <c r="K12" s="12" t="s">
        <v>22</v>
      </c>
      <c r="L12" s="12" t="s">
        <v>38</v>
      </c>
    </row>
    <row r="13" s="1" customFormat="1" ht="29" customHeight="1" spans="1:12">
      <c r="A13" s="18"/>
      <c r="B13" s="25" t="s">
        <v>39</v>
      </c>
      <c r="C13" s="25" t="s">
        <v>40</v>
      </c>
      <c r="D13" s="26" t="s">
        <v>16</v>
      </c>
      <c r="E13" s="27">
        <v>2605010013</v>
      </c>
      <c r="F13" s="27">
        <v>1</v>
      </c>
      <c r="G13" s="28">
        <v>68.06</v>
      </c>
      <c r="H13" s="29">
        <v>88.9</v>
      </c>
      <c r="I13" s="29">
        <f t="shared" ref="I12:I17" si="1">ROUND(G13*0.4+H13*0.6,2)</f>
        <v>80.56</v>
      </c>
      <c r="J13" s="25">
        <v>1</v>
      </c>
      <c r="K13" s="30" t="s">
        <v>17</v>
      </c>
      <c r="L13" s="31"/>
    </row>
    <row r="14" s="1" customFormat="1" ht="29" customHeight="1" spans="1:12">
      <c r="A14" s="18"/>
      <c r="B14" s="25" t="s">
        <v>41</v>
      </c>
      <c r="C14" s="25" t="s">
        <v>42</v>
      </c>
      <c r="D14" s="32"/>
      <c r="E14" s="33"/>
      <c r="F14" s="33"/>
      <c r="G14" s="28">
        <v>68.14</v>
      </c>
      <c r="H14" s="29">
        <v>84.6</v>
      </c>
      <c r="I14" s="29">
        <f t="shared" si="1"/>
        <v>78.02</v>
      </c>
      <c r="J14" s="25">
        <v>2</v>
      </c>
      <c r="K14" s="30" t="s">
        <v>22</v>
      </c>
      <c r="L14" s="31"/>
    </row>
    <row r="15" s="1" customFormat="1" ht="29" customHeight="1" spans="1:12">
      <c r="A15" s="18"/>
      <c r="B15" s="25" t="s">
        <v>43</v>
      </c>
      <c r="C15" s="25" t="s">
        <v>44</v>
      </c>
      <c r="D15" s="32"/>
      <c r="E15" s="33"/>
      <c r="F15" s="33"/>
      <c r="G15" s="28">
        <v>69.85</v>
      </c>
      <c r="H15" s="29">
        <v>80.4</v>
      </c>
      <c r="I15" s="29">
        <f t="shared" si="1"/>
        <v>76.18</v>
      </c>
      <c r="J15" s="25">
        <v>3</v>
      </c>
      <c r="K15" s="30" t="s">
        <v>22</v>
      </c>
      <c r="L15" s="31"/>
    </row>
    <row r="16" s="1" customFormat="1" ht="29" customHeight="1" spans="1:12">
      <c r="A16" s="18"/>
      <c r="B16" s="25" t="s">
        <v>45</v>
      </c>
      <c r="C16" s="25" t="s">
        <v>46</v>
      </c>
      <c r="D16" s="32"/>
      <c r="E16" s="33"/>
      <c r="F16" s="33"/>
      <c r="G16" s="28">
        <v>71.59</v>
      </c>
      <c r="H16" s="29">
        <v>78.2</v>
      </c>
      <c r="I16" s="29">
        <f t="shared" si="1"/>
        <v>75.56</v>
      </c>
      <c r="J16" s="25">
        <v>4</v>
      </c>
      <c r="K16" s="30" t="s">
        <v>22</v>
      </c>
      <c r="L16" s="31"/>
    </row>
    <row r="17" s="1" customFormat="1" ht="29" customHeight="1" spans="1:12">
      <c r="A17" s="34"/>
      <c r="B17" s="25" t="s">
        <v>47</v>
      </c>
      <c r="C17" s="25" t="s">
        <v>48</v>
      </c>
      <c r="D17" s="35"/>
      <c r="E17" s="36"/>
      <c r="F17" s="36"/>
      <c r="G17" s="28">
        <v>73.13</v>
      </c>
      <c r="H17" s="29">
        <v>76.3</v>
      </c>
      <c r="I17" s="29">
        <f t="shared" si="1"/>
        <v>75.03</v>
      </c>
      <c r="J17" s="25">
        <v>5</v>
      </c>
      <c r="K17" s="30" t="s">
        <v>22</v>
      </c>
      <c r="L17" s="31"/>
    </row>
    <row r="18" s="1" customFormat="1" ht="29" customHeight="1" spans="1:12">
      <c r="A18" s="37"/>
      <c r="B18" s="38"/>
      <c r="C18" s="38"/>
      <c r="D18" s="39"/>
      <c r="E18" s="38"/>
      <c r="F18" s="38"/>
      <c r="G18" s="40"/>
      <c r="H18" s="41"/>
      <c r="I18" s="41"/>
      <c r="J18" s="38"/>
      <c r="K18" s="42"/>
      <c r="L18" s="42"/>
    </row>
    <row r="19" s="1" customFormat="1" ht="29" customHeight="1" spans="1:12">
      <c r="A19" s="43" t="s">
        <v>13</v>
      </c>
      <c r="B19" s="12" t="s">
        <v>49</v>
      </c>
      <c r="C19" s="12" t="s">
        <v>50</v>
      </c>
      <c r="D19" s="44" t="s">
        <v>16</v>
      </c>
      <c r="E19" s="12">
        <v>2605010014</v>
      </c>
      <c r="F19" s="12">
        <v>1</v>
      </c>
      <c r="G19" s="15">
        <v>71.67</v>
      </c>
      <c r="H19" s="16">
        <v>89</v>
      </c>
      <c r="I19" s="16">
        <f>ROUND(G19*0.4+H19*0.6,2)</f>
        <v>82.07</v>
      </c>
      <c r="J19" s="12">
        <v>1</v>
      </c>
      <c r="K19" s="12" t="s">
        <v>17</v>
      </c>
      <c r="L19" s="45"/>
    </row>
    <row r="20" s="1" customFormat="1" ht="29" customHeight="1" spans="1:12">
      <c r="A20" s="43"/>
      <c r="B20" s="12" t="s">
        <v>51</v>
      </c>
      <c r="C20" s="12" t="s">
        <v>52</v>
      </c>
      <c r="D20" s="44"/>
      <c r="E20" s="12"/>
      <c r="F20" s="12"/>
      <c r="G20" s="15">
        <v>75.16</v>
      </c>
      <c r="H20" s="16">
        <v>86</v>
      </c>
      <c r="I20" s="16">
        <f>ROUND(G20*0.4+H20*0.6,2)</f>
        <v>81.66</v>
      </c>
      <c r="J20" s="12">
        <v>2</v>
      </c>
      <c r="K20" s="12" t="s">
        <v>22</v>
      </c>
      <c r="L20" s="12"/>
    </row>
    <row r="21" s="1" customFormat="1" ht="29" customHeight="1" spans="1:12">
      <c r="A21" s="43"/>
      <c r="B21" s="12" t="s">
        <v>53</v>
      </c>
      <c r="C21" s="12" t="s">
        <v>54</v>
      </c>
      <c r="D21" s="44"/>
      <c r="E21" s="12"/>
      <c r="F21" s="12"/>
      <c r="G21" s="15">
        <v>72.63</v>
      </c>
      <c r="H21" s="16">
        <v>82.6</v>
      </c>
      <c r="I21" s="16">
        <f>ROUND(G21*0.4+H21*0.6,2)</f>
        <v>78.61</v>
      </c>
      <c r="J21" s="12">
        <v>3</v>
      </c>
      <c r="K21" s="12" t="s">
        <v>22</v>
      </c>
      <c r="L21" s="12"/>
    </row>
    <row r="22" s="1" customFormat="1" ht="29" customHeight="1" spans="1:12">
      <c r="A22" s="43"/>
      <c r="B22" s="12" t="s">
        <v>55</v>
      </c>
      <c r="C22" s="12" t="s">
        <v>56</v>
      </c>
      <c r="D22" s="44"/>
      <c r="E22" s="12"/>
      <c r="F22" s="12"/>
      <c r="G22" s="15">
        <v>71.86</v>
      </c>
      <c r="H22" s="16">
        <v>76.4</v>
      </c>
      <c r="I22" s="16">
        <f>ROUND(G22*0.4+H22*0.6,2)</f>
        <v>74.58</v>
      </c>
      <c r="J22" s="12">
        <v>4</v>
      </c>
      <c r="K22" s="12" t="s">
        <v>22</v>
      </c>
      <c r="L22" s="12"/>
    </row>
    <row r="23" s="1" customFormat="1" ht="29" customHeight="1" spans="1:12">
      <c r="A23" s="43"/>
      <c r="B23" s="12" t="s">
        <v>57</v>
      </c>
      <c r="C23" s="12" t="s">
        <v>58</v>
      </c>
      <c r="D23" s="44"/>
      <c r="E23" s="12"/>
      <c r="F23" s="12"/>
      <c r="G23" s="15">
        <v>72.82</v>
      </c>
      <c r="H23" s="24" t="s">
        <v>37</v>
      </c>
      <c r="I23" s="24" t="s">
        <v>37</v>
      </c>
      <c r="J23" s="24" t="s">
        <v>37</v>
      </c>
      <c r="K23" s="12" t="s">
        <v>22</v>
      </c>
      <c r="L23" s="12" t="s">
        <v>38</v>
      </c>
    </row>
    <row r="24" s="1" customFormat="1" ht="25" customHeight="1" spans="1:12">
      <c r="A24" s="43"/>
      <c r="B24" s="25" t="s">
        <v>59</v>
      </c>
      <c r="C24" s="25" t="s">
        <v>60</v>
      </c>
      <c r="D24" s="46" t="s">
        <v>16</v>
      </c>
      <c r="E24" s="25">
        <v>2605010015</v>
      </c>
      <c r="F24" s="25">
        <v>1</v>
      </c>
      <c r="G24" s="28">
        <v>76.65</v>
      </c>
      <c r="H24" s="29">
        <v>82.8</v>
      </c>
      <c r="I24" s="29">
        <f>ROUND(G24*0.4+H24*0.6,2)</f>
        <v>80.34</v>
      </c>
      <c r="J24" s="25">
        <v>1</v>
      </c>
      <c r="K24" s="25" t="s">
        <v>17</v>
      </c>
      <c r="L24" s="30"/>
    </row>
    <row r="25" s="1" customFormat="1" ht="25" customHeight="1" spans="1:12">
      <c r="A25" s="43"/>
      <c r="B25" s="25" t="s">
        <v>61</v>
      </c>
      <c r="C25" s="25" t="s">
        <v>62</v>
      </c>
      <c r="D25" s="46"/>
      <c r="E25" s="25"/>
      <c r="F25" s="25"/>
      <c r="G25" s="28">
        <v>76.65</v>
      </c>
      <c r="H25" s="29">
        <v>82</v>
      </c>
      <c r="I25" s="29">
        <f>ROUND(G25*0.4+H25*0.6,2)</f>
        <v>79.86</v>
      </c>
      <c r="J25" s="25">
        <v>2</v>
      </c>
      <c r="K25" s="25" t="s">
        <v>22</v>
      </c>
      <c r="L25" s="47"/>
    </row>
    <row r="26" s="1" customFormat="1" ht="25" customHeight="1" spans="1:12">
      <c r="A26" s="43"/>
      <c r="B26" s="25" t="s">
        <v>63</v>
      </c>
      <c r="C26" s="25" t="s">
        <v>64</v>
      </c>
      <c r="D26" s="46"/>
      <c r="E26" s="25"/>
      <c r="F26" s="25"/>
      <c r="G26" s="28">
        <v>77.5</v>
      </c>
      <c r="H26" s="29">
        <v>78.3</v>
      </c>
      <c r="I26" s="29">
        <f>ROUND(G26*0.4+H26*0.6,2)</f>
        <v>77.98</v>
      </c>
      <c r="J26" s="25">
        <v>3</v>
      </c>
      <c r="K26" s="25" t="s">
        <v>22</v>
      </c>
      <c r="L26" s="30"/>
    </row>
    <row r="27" s="1" customFormat="1" ht="25" customHeight="1" spans="1:12">
      <c r="A27" s="43"/>
      <c r="B27" s="25" t="s">
        <v>65</v>
      </c>
      <c r="C27" s="25" t="s">
        <v>66</v>
      </c>
      <c r="D27" s="46"/>
      <c r="E27" s="25"/>
      <c r="F27" s="25"/>
      <c r="G27" s="28">
        <v>78.23</v>
      </c>
      <c r="H27" s="29">
        <v>71.9</v>
      </c>
      <c r="I27" s="29">
        <f>ROUND(G27*0.4+H27*0.6,2)</f>
        <v>74.43</v>
      </c>
      <c r="J27" s="25">
        <v>4</v>
      </c>
      <c r="K27" s="25" t="s">
        <v>22</v>
      </c>
      <c r="L27" s="30"/>
    </row>
    <row r="28" s="1" customFormat="1" ht="25" customHeight="1" spans="1:12">
      <c r="A28" s="43"/>
      <c r="B28" s="25" t="s">
        <v>67</v>
      </c>
      <c r="C28" s="25" t="s">
        <v>68</v>
      </c>
      <c r="D28" s="46"/>
      <c r="E28" s="25"/>
      <c r="F28" s="25"/>
      <c r="G28" s="28">
        <v>75.65</v>
      </c>
      <c r="H28" s="48" t="s">
        <v>37</v>
      </c>
      <c r="I28" s="48" t="s">
        <v>37</v>
      </c>
      <c r="J28" s="48" t="s">
        <v>37</v>
      </c>
      <c r="K28" s="25" t="s">
        <v>22</v>
      </c>
      <c r="L28" s="25" t="s">
        <v>38</v>
      </c>
    </row>
    <row r="29" s="1" customFormat="1" ht="25" customHeight="1" spans="1:12">
      <c r="A29" s="43"/>
      <c r="B29" s="12" t="s">
        <v>69</v>
      </c>
      <c r="C29" s="12" t="s">
        <v>70</v>
      </c>
      <c r="D29" s="44" t="s">
        <v>16</v>
      </c>
      <c r="E29" s="12">
        <v>2605010016</v>
      </c>
      <c r="F29" s="12">
        <v>1</v>
      </c>
      <c r="G29" s="15">
        <v>78.41</v>
      </c>
      <c r="H29" s="16">
        <v>85</v>
      </c>
      <c r="I29" s="16">
        <f>ROUND(G29*0.4+H29*0.6,2)</f>
        <v>82.36</v>
      </c>
      <c r="J29" s="12">
        <v>1</v>
      </c>
      <c r="K29" s="12" t="s">
        <v>17</v>
      </c>
      <c r="L29" s="12"/>
    </row>
    <row r="30" s="1" customFormat="1" ht="25" customHeight="1" spans="1:12">
      <c r="A30" s="43"/>
      <c r="B30" s="12" t="s">
        <v>71</v>
      </c>
      <c r="C30" s="12" t="s">
        <v>72</v>
      </c>
      <c r="D30" s="44"/>
      <c r="E30" s="12"/>
      <c r="F30" s="12"/>
      <c r="G30" s="15">
        <v>78.3</v>
      </c>
      <c r="H30" s="16">
        <v>81</v>
      </c>
      <c r="I30" s="16">
        <f>ROUND(G30*0.4+H30*0.6,2)</f>
        <v>79.92</v>
      </c>
      <c r="J30" s="12">
        <v>2</v>
      </c>
      <c r="K30" s="12" t="s">
        <v>22</v>
      </c>
      <c r="L30" s="45"/>
    </row>
    <row r="31" s="1" customFormat="1" ht="25" customHeight="1" spans="1:12">
      <c r="A31" s="43"/>
      <c r="B31" s="12" t="s">
        <v>73</v>
      </c>
      <c r="C31" s="12" t="s">
        <v>74</v>
      </c>
      <c r="D31" s="44"/>
      <c r="E31" s="12"/>
      <c r="F31" s="12"/>
      <c r="G31" s="15">
        <v>77.98</v>
      </c>
      <c r="H31" s="16">
        <v>76.6</v>
      </c>
      <c r="I31" s="16">
        <f>ROUND(G31*0.4+H31*0.6,2)</f>
        <v>77.15</v>
      </c>
      <c r="J31" s="12">
        <v>3</v>
      </c>
      <c r="K31" s="12" t="s">
        <v>22</v>
      </c>
      <c r="L31" s="45"/>
    </row>
    <row r="32" s="1" customFormat="1" ht="25" customHeight="1" spans="1:12">
      <c r="A32" s="43"/>
      <c r="B32" s="12" t="s">
        <v>75</v>
      </c>
      <c r="C32" s="12" t="s">
        <v>76</v>
      </c>
      <c r="D32" s="44"/>
      <c r="E32" s="12"/>
      <c r="F32" s="12"/>
      <c r="G32" s="15">
        <v>77.27</v>
      </c>
      <c r="H32" s="24" t="s">
        <v>37</v>
      </c>
      <c r="I32" s="24" t="s">
        <v>37</v>
      </c>
      <c r="J32" s="24" t="s">
        <v>37</v>
      </c>
      <c r="K32" s="12" t="s">
        <v>22</v>
      </c>
      <c r="L32" s="49" t="s">
        <v>38</v>
      </c>
    </row>
    <row r="33" s="1" customFormat="1" ht="25" customHeight="1" spans="1:12">
      <c r="A33" s="43"/>
      <c r="B33" s="12" t="s">
        <v>77</v>
      </c>
      <c r="C33" s="12" t="s">
        <v>78</v>
      </c>
      <c r="D33" s="44"/>
      <c r="E33" s="12"/>
      <c r="F33" s="12"/>
      <c r="G33" s="15">
        <v>75.31</v>
      </c>
      <c r="H33" s="24" t="s">
        <v>37</v>
      </c>
      <c r="I33" s="24" t="s">
        <v>37</v>
      </c>
      <c r="J33" s="24" t="s">
        <v>37</v>
      </c>
      <c r="K33" s="12" t="s">
        <v>22</v>
      </c>
      <c r="L33" s="49" t="s">
        <v>38</v>
      </c>
    </row>
    <row r="34" s="1" customFormat="1" ht="25" customHeight="1" spans="1:12">
      <c r="A34" s="43"/>
      <c r="B34" s="25" t="s">
        <v>79</v>
      </c>
      <c r="C34" s="25" t="s">
        <v>80</v>
      </c>
      <c r="D34" s="46" t="s">
        <v>16</v>
      </c>
      <c r="E34" s="25">
        <v>2605010017</v>
      </c>
      <c r="F34" s="25">
        <v>1</v>
      </c>
      <c r="G34" s="28">
        <v>77.02</v>
      </c>
      <c r="H34" s="29">
        <v>85.9</v>
      </c>
      <c r="I34" s="29">
        <f>ROUND(G34*0.4+H34*0.6,2)</f>
        <v>82.35</v>
      </c>
      <c r="J34" s="25">
        <v>1</v>
      </c>
      <c r="K34" s="25" t="s">
        <v>17</v>
      </c>
      <c r="L34" s="30"/>
    </row>
    <row r="35" s="1" customFormat="1" ht="25" customHeight="1" spans="1:12">
      <c r="A35" s="43"/>
      <c r="B35" s="25" t="s">
        <v>81</v>
      </c>
      <c r="C35" s="25" t="s">
        <v>82</v>
      </c>
      <c r="D35" s="46"/>
      <c r="E35" s="25"/>
      <c r="F35" s="25"/>
      <c r="G35" s="28">
        <v>68.94</v>
      </c>
      <c r="H35" s="29">
        <v>85.9</v>
      </c>
      <c r="I35" s="29">
        <f>ROUND(G35*0.4+H35*0.6,2)</f>
        <v>79.12</v>
      </c>
      <c r="J35" s="25">
        <v>2</v>
      </c>
      <c r="K35" s="25" t="s">
        <v>22</v>
      </c>
      <c r="L35" s="30"/>
    </row>
    <row r="36" s="1" customFormat="1" ht="25" customHeight="1" spans="1:12">
      <c r="A36" s="43"/>
      <c r="B36" s="25" t="s">
        <v>83</v>
      </c>
      <c r="C36" s="25" t="s">
        <v>84</v>
      </c>
      <c r="D36" s="46"/>
      <c r="E36" s="25"/>
      <c r="F36" s="25"/>
      <c r="G36" s="28">
        <v>70.54</v>
      </c>
      <c r="H36" s="29">
        <v>79.6</v>
      </c>
      <c r="I36" s="29">
        <f>ROUND(G36*0.4+H36*0.6,2)</f>
        <v>75.98</v>
      </c>
      <c r="J36" s="25">
        <v>3</v>
      </c>
      <c r="K36" s="25" t="s">
        <v>22</v>
      </c>
      <c r="L36" s="30"/>
    </row>
    <row r="37" s="1" customFormat="1" ht="25" customHeight="1" spans="1:12">
      <c r="A37" s="43"/>
      <c r="B37" s="25" t="s">
        <v>85</v>
      </c>
      <c r="C37" s="25" t="s">
        <v>86</v>
      </c>
      <c r="D37" s="46"/>
      <c r="E37" s="25"/>
      <c r="F37" s="25"/>
      <c r="G37" s="28">
        <v>69.19</v>
      </c>
      <c r="H37" s="29">
        <v>77.3</v>
      </c>
      <c r="I37" s="29">
        <f>ROUND(G37*0.4+H37*0.6,2)</f>
        <v>74.06</v>
      </c>
      <c r="J37" s="25">
        <v>4</v>
      </c>
      <c r="K37" s="25" t="s">
        <v>22</v>
      </c>
      <c r="L37" s="30"/>
    </row>
    <row r="38" s="1" customFormat="1" ht="25" customHeight="1" spans="1:12">
      <c r="A38" s="43"/>
      <c r="B38" s="25" t="s">
        <v>87</v>
      </c>
      <c r="C38" s="25" t="s">
        <v>88</v>
      </c>
      <c r="D38" s="46"/>
      <c r="E38" s="25"/>
      <c r="F38" s="25"/>
      <c r="G38" s="28">
        <v>71.13</v>
      </c>
      <c r="H38" s="29">
        <v>74</v>
      </c>
      <c r="I38" s="29">
        <f>ROUND(G38*0.4+H38*0.6,2)</f>
        <v>72.85</v>
      </c>
      <c r="J38" s="25">
        <v>5</v>
      </c>
      <c r="K38" s="25" t="s">
        <v>22</v>
      </c>
      <c r="L38" s="30"/>
    </row>
    <row r="39" s="1" customFormat="1" ht="25" customHeight="1" spans="1:12">
      <c r="A39" s="37"/>
      <c r="B39" s="38"/>
      <c r="C39" s="38"/>
      <c r="D39" s="39"/>
      <c r="E39" s="38"/>
      <c r="F39" s="38"/>
      <c r="G39" s="40"/>
      <c r="H39" s="41"/>
      <c r="I39" s="41"/>
      <c r="J39" s="38"/>
      <c r="K39" s="38"/>
      <c r="L39" s="42"/>
    </row>
    <row r="40" s="1" customFormat="1" ht="25" customHeight="1" spans="1:12">
      <c r="A40" s="11" t="s">
        <v>13</v>
      </c>
      <c r="B40" s="12" t="s">
        <v>89</v>
      </c>
      <c r="C40" s="12" t="s">
        <v>90</v>
      </c>
      <c r="D40" s="13" t="s">
        <v>16</v>
      </c>
      <c r="E40" s="14">
        <v>2605010018</v>
      </c>
      <c r="F40" s="14">
        <v>1</v>
      </c>
      <c r="G40" s="15">
        <v>81.73</v>
      </c>
      <c r="H40" s="16">
        <v>85.9</v>
      </c>
      <c r="I40" s="16">
        <f t="shared" ref="I40:I59" si="2">ROUND(G40*0.4+H40*0.6,2)</f>
        <v>84.23</v>
      </c>
      <c r="J40" s="12">
        <v>1</v>
      </c>
      <c r="K40" s="50" t="s">
        <v>17</v>
      </c>
      <c r="L40" s="21"/>
    </row>
    <row r="41" s="1" customFormat="1" ht="25" customHeight="1" spans="1:12">
      <c r="A41" s="18"/>
      <c r="B41" s="12" t="s">
        <v>91</v>
      </c>
      <c r="C41" s="12" t="s">
        <v>92</v>
      </c>
      <c r="D41" s="19"/>
      <c r="E41" s="20"/>
      <c r="F41" s="20"/>
      <c r="G41" s="15">
        <v>74.38</v>
      </c>
      <c r="H41" s="16">
        <v>86.7</v>
      </c>
      <c r="I41" s="16">
        <f t="shared" si="2"/>
        <v>81.77</v>
      </c>
      <c r="J41" s="12">
        <v>2</v>
      </c>
      <c r="K41" s="50" t="s">
        <v>22</v>
      </c>
      <c r="L41" s="21"/>
    </row>
    <row r="42" s="1" customFormat="1" ht="25" customHeight="1" spans="1:12">
      <c r="A42" s="18"/>
      <c r="B42" s="12" t="s">
        <v>93</v>
      </c>
      <c r="C42" s="12" t="s">
        <v>94</v>
      </c>
      <c r="D42" s="19"/>
      <c r="E42" s="20"/>
      <c r="F42" s="20"/>
      <c r="G42" s="15">
        <v>70.62</v>
      </c>
      <c r="H42" s="16">
        <v>84.5</v>
      </c>
      <c r="I42" s="16">
        <f t="shared" si="2"/>
        <v>78.95</v>
      </c>
      <c r="J42" s="12">
        <v>3</v>
      </c>
      <c r="K42" s="50" t="s">
        <v>22</v>
      </c>
      <c r="L42" s="21"/>
    </row>
    <row r="43" s="1" customFormat="1" ht="25" customHeight="1" spans="1:12">
      <c r="A43" s="18"/>
      <c r="B43" s="12" t="s">
        <v>95</v>
      </c>
      <c r="C43" s="12" t="s">
        <v>96</v>
      </c>
      <c r="D43" s="19"/>
      <c r="E43" s="20"/>
      <c r="F43" s="20"/>
      <c r="G43" s="15">
        <v>75.72</v>
      </c>
      <c r="H43" s="16">
        <v>78.7</v>
      </c>
      <c r="I43" s="16">
        <f t="shared" si="2"/>
        <v>77.51</v>
      </c>
      <c r="J43" s="12">
        <v>4</v>
      </c>
      <c r="K43" s="50" t="s">
        <v>22</v>
      </c>
      <c r="L43" s="21"/>
    </row>
    <row r="44" s="1" customFormat="1" ht="25" customHeight="1" spans="1:12">
      <c r="A44" s="18"/>
      <c r="B44" s="12" t="s">
        <v>97</v>
      </c>
      <c r="C44" s="12" t="s">
        <v>98</v>
      </c>
      <c r="D44" s="22"/>
      <c r="E44" s="23"/>
      <c r="F44" s="23"/>
      <c r="G44" s="15">
        <v>70.43</v>
      </c>
      <c r="H44" s="16">
        <v>81.9</v>
      </c>
      <c r="I44" s="16">
        <f t="shared" si="2"/>
        <v>77.31</v>
      </c>
      <c r="J44" s="12">
        <v>5</v>
      </c>
      <c r="K44" s="50" t="s">
        <v>22</v>
      </c>
      <c r="L44" s="21"/>
    </row>
    <row r="45" s="1" customFormat="1" ht="25" customHeight="1" spans="1:12">
      <c r="A45" s="18"/>
      <c r="B45" s="25" t="s">
        <v>99</v>
      </c>
      <c r="C45" s="25" t="s">
        <v>100</v>
      </c>
      <c r="D45" s="26" t="s">
        <v>16</v>
      </c>
      <c r="E45" s="27">
        <v>2605010019</v>
      </c>
      <c r="F45" s="27">
        <v>1</v>
      </c>
      <c r="G45" s="28">
        <v>74.84</v>
      </c>
      <c r="H45" s="29">
        <v>80.1</v>
      </c>
      <c r="I45" s="29">
        <f t="shared" si="2"/>
        <v>78</v>
      </c>
      <c r="J45" s="25">
        <v>1</v>
      </c>
      <c r="K45" s="25" t="s">
        <v>17</v>
      </c>
      <c r="L45" s="51"/>
    </row>
    <row r="46" s="1" customFormat="1" ht="25" customHeight="1" spans="1:12">
      <c r="A46" s="18"/>
      <c r="B46" s="25" t="s">
        <v>101</v>
      </c>
      <c r="C46" s="25" t="s">
        <v>102</v>
      </c>
      <c r="D46" s="32"/>
      <c r="E46" s="33"/>
      <c r="F46" s="33"/>
      <c r="G46" s="28">
        <v>73.51</v>
      </c>
      <c r="H46" s="29">
        <v>80.1</v>
      </c>
      <c r="I46" s="29">
        <f t="shared" si="2"/>
        <v>77.46</v>
      </c>
      <c r="J46" s="25">
        <v>2</v>
      </c>
      <c r="K46" s="25" t="s">
        <v>22</v>
      </c>
      <c r="L46" s="51"/>
    </row>
    <row r="47" s="1" customFormat="1" ht="25" customHeight="1" spans="1:12">
      <c r="A47" s="18"/>
      <c r="B47" s="25" t="s">
        <v>103</v>
      </c>
      <c r="C47" s="25" t="s">
        <v>104</v>
      </c>
      <c r="D47" s="32"/>
      <c r="E47" s="33"/>
      <c r="F47" s="33"/>
      <c r="G47" s="28">
        <v>76.23</v>
      </c>
      <c r="H47" s="29">
        <v>77</v>
      </c>
      <c r="I47" s="29">
        <f t="shared" si="2"/>
        <v>76.69</v>
      </c>
      <c r="J47" s="25">
        <v>3</v>
      </c>
      <c r="K47" s="25" t="s">
        <v>22</v>
      </c>
      <c r="L47" s="51"/>
    </row>
    <row r="48" s="1" customFormat="1" ht="25" customHeight="1" spans="1:12">
      <c r="A48" s="18"/>
      <c r="B48" s="25" t="s">
        <v>105</v>
      </c>
      <c r="C48" s="25" t="s">
        <v>106</v>
      </c>
      <c r="D48" s="32"/>
      <c r="E48" s="33"/>
      <c r="F48" s="33"/>
      <c r="G48" s="28">
        <v>79.18</v>
      </c>
      <c r="H48" s="48" t="s">
        <v>37</v>
      </c>
      <c r="I48" s="48" t="s">
        <v>37</v>
      </c>
      <c r="J48" s="48" t="s">
        <v>37</v>
      </c>
      <c r="K48" s="25" t="s">
        <v>22</v>
      </c>
      <c r="L48" s="25" t="s">
        <v>38</v>
      </c>
    </row>
    <row r="49" s="1" customFormat="1" ht="25" customHeight="1" spans="1:12">
      <c r="A49" s="18"/>
      <c r="B49" s="25" t="s">
        <v>107</v>
      </c>
      <c r="C49" s="25" t="s">
        <v>108</v>
      </c>
      <c r="D49" s="35"/>
      <c r="E49" s="36"/>
      <c r="F49" s="36"/>
      <c r="G49" s="28">
        <v>78.13</v>
      </c>
      <c r="H49" s="48" t="s">
        <v>37</v>
      </c>
      <c r="I49" s="48" t="s">
        <v>37</v>
      </c>
      <c r="J49" s="48" t="s">
        <v>37</v>
      </c>
      <c r="K49" s="25" t="s">
        <v>22</v>
      </c>
      <c r="L49" s="25" t="s">
        <v>38</v>
      </c>
    </row>
    <row r="50" s="1" customFormat="1" ht="25" customHeight="1" spans="1:12">
      <c r="A50" s="18"/>
      <c r="B50" s="12" t="s">
        <v>109</v>
      </c>
      <c r="C50" s="12" t="s">
        <v>110</v>
      </c>
      <c r="D50" s="13" t="s">
        <v>16</v>
      </c>
      <c r="E50" s="14">
        <v>2605010020</v>
      </c>
      <c r="F50" s="14">
        <v>1</v>
      </c>
      <c r="G50" s="15">
        <v>74.99</v>
      </c>
      <c r="H50" s="16">
        <v>86.6</v>
      </c>
      <c r="I50" s="16">
        <f>ROUND(G50*0.4+H50*0.6,2)</f>
        <v>81.96</v>
      </c>
      <c r="J50" s="12">
        <v>1</v>
      </c>
      <c r="K50" s="12" t="s">
        <v>17</v>
      </c>
      <c r="L50" s="21"/>
    </row>
    <row r="51" s="1" customFormat="1" ht="25" customHeight="1" spans="1:12">
      <c r="A51" s="18"/>
      <c r="B51" s="12" t="s">
        <v>111</v>
      </c>
      <c r="C51" s="12" t="s">
        <v>112</v>
      </c>
      <c r="D51" s="19"/>
      <c r="E51" s="20"/>
      <c r="F51" s="20"/>
      <c r="G51" s="15">
        <v>77.65</v>
      </c>
      <c r="H51" s="16">
        <v>84.5</v>
      </c>
      <c r="I51" s="16">
        <f>ROUND(G51*0.4+H51*0.6,2)</f>
        <v>81.76</v>
      </c>
      <c r="J51" s="12">
        <v>2</v>
      </c>
      <c r="K51" s="12" t="s">
        <v>22</v>
      </c>
      <c r="L51" s="21"/>
    </row>
    <row r="52" s="1" customFormat="1" ht="25" customHeight="1" spans="1:12">
      <c r="A52" s="18"/>
      <c r="B52" s="12" t="s">
        <v>113</v>
      </c>
      <c r="C52" s="12" t="s">
        <v>114</v>
      </c>
      <c r="D52" s="19"/>
      <c r="E52" s="20"/>
      <c r="F52" s="20"/>
      <c r="G52" s="15">
        <v>76.86</v>
      </c>
      <c r="H52" s="16">
        <v>84.9</v>
      </c>
      <c r="I52" s="16">
        <f>ROUND(G52*0.4+H52*0.6,2)</f>
        <v>81.68</v>
      </c>
      <c r="J52" s="12">
        <v>3</v>
      </c>
      <c r="K52" s="12" t="s">
        <v>22</v>
      </c>
      <c r="L52" s="21"/>
    </row>
    <row r="53" s="1" customFormat="1" ht="25" customHeight="1" spans="1:12">
      <c r="A53" s="18"/>
      <c r="B53" s="12" t="s">
        <v>115</v>
      </c>
      <c r="C53" s="12" t="s">
        <v>116</v>
      </c>
      <c r="D53" s="19"/>
      <c r="E53" s="20"/>
      <c r="F53" s="20"/>
      <c r="G53" s="15">
        <v>75.5</v>
      </c>
      <c r="H53" s="16">
        <v>85.8</v>
      </c>
      <c r="I53" s="16">
        <f t="shared" si="2"/>
        <v>81.68</v>
      </c>
      <c r="J53" s="12">
        <v>3</v>
      </c>
      <c r="K53" s="12" t="s">
        <v>22</v>
      </c>
      <c r="L53" s="21"/>
    </row>
    <row r="54" s="1" customFormat="1" ht="25" customHeight="1" spans="1:12">
      <c r="A54" s="18"/>
      <c r="B54" s="12" t="s">
        <v>117</v>
      </c>
      <c r="C54" s="12" t="s">
        <v>118</v>
      </c>
      <c r="D54" s="22"/>
      <c r="E54" s="23"/>
      <c r="F54" s="23"/>
      <c r="G54" s="15">
        <v>75.52</v>
      </c>
      <c r="H54" s="16">
        <v>85.1</v>
      </c>
      <c r="I54" s="16">
        <f t="shared" si="2"/>
        <v>81.27</v>
      </c>
      <c r="J54" s="12">
        <v>5</v>
      </c>
      <c r="K54" s="12" t="s">
        <v>22</v>
      </c>
      <c r="L54" s="21"/>
    </row>
    <row r="55" s="1" customFormat="1" ht="25" customHeight="1" spans="1:12">
      <c r="A55" s="18"/>
      <c r="B55" s="25" t="s">
        <v>119</v>
      </c>
      <c r="C55" s="25" t="s">
        <v>120</v>
      </c>
      <c r="D55" s="26" t="s">
        <v>16</v>
      </c>
      <c r="E55" s="27">
        <v>2605010021</v>
      </c>
      <c r="F55" s="27">
        <v>1</v>
      </c>
      <c r="G55" s="28">
        <v>75.85</v>
      </c>
      <c r="H55" s="29">
        <v>87.1</v>
      </c>
      <c r="I55" s="29">
        <f t="shared" si="2"/>
        <v>82.6</v>
      </c>
      <c r="J55" s="25">
        <v>1</v>
      </c>
      <c r="K55" s="30" t="s">
        <v>17</v>
      </c>
      <c r="L55" s="31"/>
    </row>
    <row r="56" s="1" customFormat="1" ht="25" customHeight="1" spans="1:12">
      <c r="A56" s="18"/>
      <c r="B56" s="25" t="s">
        <v>121</v>
      </c>
      <c r="C56" s="25" t="s">
        <v>122</v>
      </c>
      <c r="D56" s="32"/>
      <c r="E56" s="33"/>
      <c r="F56" s="33"/>
      <c r="G56" s="28">
        <v>78.33</v>
      </c>
      <c r="H56" s="29">
        <v>81.4</v>
      </c>
      <c r="I56" s="29">
        <f t="shared" si="2"/>
        <v>80.17</v>
      </c>
      <c r="J56" s="25">
        <v>2</v>
      </c>
      <c r="K56" s="30" t="s">
        <v>22</v>
      </c>
      <c r="L56" s="31"/>
    </row>
    <row r="57" s="1" customFormat="1" ht="25" customHeight="1" spans="1:12">
      <c r="A57" s="18"/>
      <c r="B57" s="25" t="s">
        <v>123</v>
      </c>
      <c r="C57" s="25" t="s">
        <v>124</v>
      </c>
      <c r="D57" s="32"/>
      <c r="E57" s="33"/>
      <c r="F57" s="33"/>
      <c r="G57" s="28">
        <v>79.6</v>
      </c>
      <c r="H57" s="29">
        <v>79</v>
      </c>
      <c r="I57" s="29">
        <f t="shared" si="2"/>
        <v>79.24</v>
      </c>
      <c r="J57" s="25">
        <v>3</v>
      </c>
      <c r="K57" s="30" t="s">
        <v>22</v>
      </c>
      <c r="L57" s="31"/>
    </row>
    <row r="58" s="1" customFormat="1" ht="25" customHeight="1" spans="1:12">
      <c r="A58" s="18"/>
      <c r="B58" s="25" t="s">
        <v>125</v>
      </c>
      <c r="C58" s="25" t="s">
        <v>126</v>
      </c>
      <c r="D58" s="32"/>
      <c r="E58" s="33"/>
      <c r="F58" s="33"/>
      <c r="G58" s="28">
        <v>75.96</v>
      </c>
      <c r="H58" s="29">
        <v>80.2</v>
      </c>
      <c r="I58" s="29">
        <f t="shared" si="2"/>
        <v>78.5</v>
      </c>
      <c r="J58" s="25">
        <v>4</v>
      </c>
      <c r="K58" s="30" t="s">
        <v>22</v>
      </c>
      <c r="L58" s="31"/>
    </row>
    <row r="59" s="1" customFormat="1" ht="25" customHeight="1" spans="1:12">
      <c r="A59" s="34"/>
      <c r="B59" s="25" t="s">
        <v>127</v>
      </c>
      <c r="C59" s="25" t="s">
        <v>128</v>
      </c>
      <c r="D59" s="35"/>
      <c r="E59" s="36"/>
      <c r="F59" s="36"/>
      <c r="G59" s="28">
        <v>75.84</v>
      </c>
      <c r="H59" s="29">
        <v>62.8</v>
      </c>
      <c r="I59" s="29">
        <f t="shared" si="2"/>
        <v>68.02</v>
      </c>
      <c r="J59" s="25">
        <v>5</v>
      </c>
      <c r="K59" s="30" t="s">
        <v>22</v>
      </c>
      <c r="L59" s="52"/>
    </row>
    <row r="60" s="1" customFormat="1" ht="25" customHeight="1" spans="1:12">
      <c r="A60" s="37"/>
      <c r="B60" s="38"/>
      <c r="C60" s="38"/>
      <c r="D60" s="39"/>
      <c r="E60" s="38"/>
      <c r="F60" s="38"/>
      <c r="G60" s="40"/>
      <c r="H60" s="53"/>
      <c r="I60" s="53"/>
      <c r="J60" s="53"/>
      <c r="K60" s="42"/>
      <c r="L60" s="54"/>
    </row>
    <row r="61" s="1" customFormat="1" ht="25" customHeight="1" spans="1:12">
      <c r="A61" s="11" t="s">
        <v>13</v>
      </c>
      <c r="B61" s="12" t="s">
        <v>129</v>
      </c>
      <c r="C61" s="12" t="s">
        <v>130</v>
      </c>
      <c r="D61" s="13" t="s">
        <v>16</v>
      </c>
      <c r="E61" s="14">
        <v>2605010022</v>
      </c>
      <c r="F61" s="14">
        <v>1</v>
      </c>
      <c r="G61" s="15">
        <v>78.01</v>
      </c>
      <c r="H61" s="16">
        <v>85.6</v>
      </c>
      <c r="I61" s="16">
        <f>ROUND(G61*0.4+H61*0.6,2)</f>
        <v>82.56</v>
      </c>
      <c r="J61" s="50">
        <v>1</v>
      </c>
      <c r="K61" s="50" t="s">
        <v>17</v>
      </c>
      <c r="L61" s="21"/>
    </row>
    <row r="62" s="1" customFormat="1" ht="25" customHeight="1" spans="1:12">
      <c r="A62" s="18"/>
      <c r="B62" s="12" t="s">
        <v>131</v>
      </c>
      <c r="C62" s="12" t="s">
        <v>132</v>
      </c>
      <c r="D62" s="19"/>
      <c r="E62" s="20"/>
      <c r="F62" s="20"/>
      <c r="G62" s="15">
        <v>81.01</v>
      </c>
      <c r="H62" s="16">
        <v>83.2</v>
      </c>
      <c r="I62" s="16">
        <f>ROUND(G62*0.4+H62*0.6,2)</f>
        <v>82.32</v>
      </c>
      <c r="J62" s="50">
        <v>2</v>
      </c>
      <c r="K62" s="50" t="s">
        <v>22</v>
      </c>
      <c r="L62" s="21"/>
    </row>
    <row r="63" s="1" customFormat="1" ht="25" customHeight="1" spans="1:12">
      <c r="A63" s="18"/>
      <c r="B63" s="12" t="s">
        <v>133</v>
      </c>
      <c r="C63" s="12" t="s">
        <v>134</v>
      </c>
      <c r="D63" s="19"/>
      <c r="E63" s="20"/>
      <c r="F63" s="20"/>
      <c r="G63" s="15">
        <v>76.54</v>
      </c>
      <c r="H63" s="16">
        <v>85.3</v>
      </c>
      <c r="I63" s="16">
        <f>ROUND(G63*0.4+H63*0.6,2)</f>
        <v>81.8</v>
      </c>
      <c r="J63" s="50">
        <v>3</v>
      </c>
      <c r="K63" s="50" t="s">
        <v>22</v>
      </c>
      <c r="L63" s="21"/>
    </row>
    <row r="64" s="1" customFormat="1" ht="25" customHeight="1" spans="1:12">
      <c r="A64" s="18"/>
      <c r="B64" s="12" t="s">
        <v>135</v>
      </c>
      <c r="C64" s="12" t="s">
        <v>136</v>
      </c>
      <c r="D64" s="19"/>
      <c r="E64" s="20"/>
      <c r="F64" s="20"/>
      <c r="G64" s="15">
        <v>74.74</v>
      </c>
      <c r="H64" s="16">
        <v>81.2</v>
      </c>
      <c r="I64" s="16">
        <f>ROUND(G64*0.4+H64*0.6,2)</f>
        <v>78.62</v>
      </c>
      <c r="J64" s="50">
        <v>4</v>
      </c>
      <c r="K64" s="50" t="s">
        <v>22</v>
      </c>
      <c r="L64" s="21"/>
    </row>
    <row r="65" s="1" customFormat="1" ht="25" customHeight="1" spans="1:12">
      <c r="A65" s="18"/>
      <c r="B65" s="12" t="s">
        <v>137</v>
      </c>
      <c r="C65" s="12" t="s">
        <v>138</v>
      </c>
      <c r="D65" s="22"/>
      <c r="E65" s="23"/>
      <c r="F65" s="23"/>
      <c r="G65" s="15">
        <v>75.15</v>
      </c>
      <c r="H65" s="16">
        <v>75.9</v>
      </c>
      <c r="I65" s="16">
        <f>ROUND(G65*0.4+H65*0.6,2)</f>
        <v>75.6</v>
      </c>
      <c r="J65" s="50">
        <v>5</v>
      </c>
      <c r="K65" s="50" t="s">
        <v>22</v>
      </c>
      <c r="L65" s="21"/>
    </row>
    <row r="66" s="1" customFormat="1" ht="25" customHeight="1" spans="1:12">
      <c r="A66" s="18"/>
      <c r="B66" s="25" t="s">
        <v>139</v>
      </c>
      <c r="C66" s="25" t="s">
        <v>140</v>
      </c>
      <c r="D66" s="46" t="s">
        <v>16</v>
      </c>
      <c r="E66" s="25">
        <v>2605010023</v>
      </c>
      <c r="F66" s="25">
        <v>1</v>
      </c>
      <c r="G66" s="28">
        <v>86.12</v>
      </c>
      <c r="H66" s="48" t="s">
        <v>37</v>
      </c>
      <c r="I66" s="48" t="s">
        <v>37</v>
      </c>
      <c r="J66" s="48" t="s">
        <v>37</v>
      </c>
      <c r="K66" s="25" t="s">
        <v>22</v>
      </c>
      <c r="L66" s="25" t="s">
        <v>38</v>
      </c>
    </row>
    <row r="67" s="1" customFormat="1" ht="25" customHeight="1" spans="1:12">
      <c r="A67" s="18"/>
      <c r="B67" s="25" t="s">
        <v>141</v>
      </c>
      <c r="C67" s="25" t="s">
        <v>142</v>
      </c>
      <c r="D67" s="46"/>
      <c r="E67" s="25"/>
      <c r="F67" s="25"/>
      <c r="G67" s="28">
        <v>80.78</v>
      </c>
      <c r="H67" s="48" t="s">
        <v>37</v>
      </c>
      <c r="I67" s="48" t="s">
        <v>37</v>
      </c>
      <c r="J67" s="48" t="s">
        <v>37</v>
      </c>
      <c r="K67" s="25" t="s">
        <v>22</v>
      </c>
      <c r="L67" s="25" t="s">
        <v>38</v>
      </c>
    </row>
    <row r="68" s="1" customFormat="1" ht="25" customHeight="1" spans="1:12">
      <c r="A68" s="18"/>
      <c r="B68" s="25" t="s">
        <v>143</v>
      </c>
      <c r="C68" s="25" t="s">
        <v>144</v>
      </c>
      <c r="D68" s="46"/>
      <c r="E68" s="25"/>
      <c r="F68" s="25"/>
      <c r="G68" s="28">
        <v>77.87</v>
      </c>
      <c r="H68" s="48" t="s">
        <v>37</v>
      </c>
      <c r="I68" s="48" t="s">
        <v>37</v>
      </c>
      <c r="J68" s="48" t="s">
        <v>37</v>
      </c>
      <c r="K68" s="25" t="s">
        <v>22</v>
      </c>
      <c r="L68" s="25" t="s">
        <v>38</v>
      </c>
    </row>
    <row r="69" s="1" customFormat="1" ht="25" customHeight="1" spans="1:12">
      <c r="A69" s="18"/>
      <c r="B69" s="25" t="s">
        <v>145</v>
      </c>
      <c r="C69" s="25" t="s">
        <v>146</v>
      </c>
      <c r="D69" s="46"/>
      <c r="E69" s="25"/>
      <c r="F69" s="25"/>
      <c r="G69" s="28">
        <v>77.17</v>
      </c>
      <c r="H69" s="48" t="s">
        <v>37</v>
      </c>
      <c r="I69" s="48" t="s">
        <v>37</v>
      </c>
      <c r="J69" s="48" t="s">
        <v>37</v>
      </c>
      <c r="K69" s="25" t="s">
        <v>22</v>
      </c>
      <c r="L69" s="25" t="s">
        <v>38</v>
      </c>
    </row>
    <row r="70" s="1" customFormat="1" ht="25" customHeight="1" spans="1:12">
      <c r="A70" s="18"/>
      <c r="B70" s="25" t="s">
        <v>147</v>
      </c>
      <c r="C70" s="25" t="s">
        <v>148</v>
      </c>
      <c r="D70" s="46"/>
      <c r="E70" s="25"/>
      <c r="F70" s="25"/>
      <c r="G70" s="28">
        <v>76.75</v>
      </c>
      <c r="H70" s="48" t="s">
        <v>37</v>
      </c>
      <c r="I70" s="48" t="s">
        <v>37</v>
      </c>
      <c r="J70" s="48" t="s">
        <v>37</v>
      </c>
      <c r="K70" s="25" t="s">
        <v>22</v>
      </c>
      <c r="L70" s="25" t="s">
        <v>38</v>
      </c>
    </row>
    <row r="71" s="1" customFormat="1" ht="25" customHeight="1" spans="1:12">
      <c r="A71" s="18"/>
      <c r="B71" s="50" t="s">
        <v>149</v>
      </c>
      <c r="C71" s="50" t="s">
        <v>150</v>
      </c>
      <c r="D71" s="55" t="s">
        <v>16</v>
      </c>
      <c r="E71" s="56">
        <v>2605010024</v>
      </c>
      <c r="F71" s="56">
        <v>1</v>
      </c>
      <c r="G71" s="57">
        <v>78.99</v>
      </c>
      <c r="H71" s="58">
        <v>86.4</v>
      </c>
      <c r="I71" s="16">
        <f t="shared" ref="I71:I80" si="3">ROUND(G71*0.4+H71*0.6,2)</f>
        <v>83.44</v>
      </c>
      <c r="J71" s="50">
        <v>1</v>
      </c>
      <c r="K71" s="50" t="s">
        <v>17</v>
      </c>
      <c r="L71" s="59"/>
    </row>
    <row r="72" s="1" customFormat="1" ht="25" customHeight="1" spans="1:12">
      <c r="A72" s="18"/>
      <c r="B72" s="50" t="s">
        <v>151</v>
      </c>
      <c r="C72" s="50" t="s">
        <v>152</v>
      </c>
      <c r="D72" s="60"/>
      <c r="E72" s="61"/>
      <c r="F72" s="61"/>
      <c r="G72" s="57">
        <v>75.43</v>
      </c>
      <c r="H72" s="58">
        <v>82.6</v>
      </c>
      <c r="I72" s="16">
        <f t="shared" si="3"/>
        <v>79.73</v>
      </c>
      <c r="J72" s="50">
        <v>2</v>
      </c>
      <c r="K72" s="50" t="s">
        <v>22</v>
      </c>
      <c r="L72" s="59"/>
    </row>
    <row r="73" s="1" customFormat="1" ht="25" customHeight="1" spans="1:12">
      <c r="A73" s="18"/>
      <c r="B73" s="50" t="s">
        <v>153</v>
      </c>
      <c r="C73" s="50" t="s">
        <v>154</v>
      </c>
      <c r="D73" s="60"/>
      <c r="E73" s="61"/>
      <c r="F73" s="61"/>
      <c r="G73" s="57">
        <v>76.24</v>
      </c>
      <c r="H73" s="58">
        <v>79.9</v>
      </c>
      <c r="I73" s="16">
        <f t="shared" si="3"/>
        <v>78.44</v>
      </c>
      <c r="J73" s="50">
        <v>3</v>
      </c>
      <c r="K73" s="50" t="s">
        <v>22</v>
      </c>
      <c r="L73" s="59"/>
    </row>
    <row r="74" s="1" customFormat="1" ht="25" customHeight="1" spans="1:12">
      <c r="A74" s="18"/>
      <c r="B74" s="50" t="s">
        <v>155</v>
      </c>
      <c r="C74" s="50" t="s">
        <v>156</v>
      </c>
      <c r="D74" s="60"/>
      <c r="E74" s="61"/>
      <c r="F74" s="61"/>
      <c r="G74" s="57">
        <v>80.46</v>
      </c>
      <c r="H74" s="58">
        <v>76.9</v>
      </c>
      <c r="I74" s="16">
        <f t="shared" si="3"/>
        <v>78.32</v>
      </c>
      <c r="J74" s="50">
        <v>4</v>
      </c>
      <c r="K74" s="50" t="s">
        <v>22</v>
      </c>
      <c r="L74" s="59"/>
    </row>
    <row r="75" s="1" customFormat="1" ht="25" customHeight="1" spans="1:12">
      <c r="A75" s="18"/>
      <c r="B75" s="50" t="s">
        <v>157</v>
      </c>
      <c r="C75" s="50" t="s">
        <v>158</v>
      </c>
      <c r="D75" s="62"/>
      <c r="E75" s="63"/>
      <c r="F75" s="63"/>
      <c r="G75" s="57">
        <v>75.64</v>
      </c>
      <c r="H75" s="58">
        <v>79</v>
      </c>
      <c r="I75" s="16">
        <f t="shared" si="3"/>
        <v>77.66</v>
      </c>
      <c r="J75" s="50">
        <v>5</v>
      </c>
      <c r="K75" s="50" t="s">
        <v>22</v>
      </c>
      <c r="L75" s="59"/>
    </row>
    <row r="76" s="2" customFormat="1" ht="25" customHeight="1" spans="1:12">
      <c r="A76" s="18"/>
      <c r="B76" s="25" t="s">
        <v>159</v>
      </c>
      <c r="C76" s="25" t="s">
        <v>160</v>
      </c>
      <c r="D76" s="26" t="s">
        <v>16</v>
      </c>
      <c r="E76" s="27">
        <v>2605010025</v>
      </c>
      <c r="F76" s="27">
        <v>1</v>
      </c>
      <c r="G76" s="28">
        <v>74.51</v>
      </c>
      <c r="H76" s="29">
        <v>85.1</v>
      </c>
      <c r="I76" s="29">
        <f t="shared" si="3"/>
        <v>80.86</v>
      </c>
      <c r="J76" s="25">
        <v>1</v>
      </c>
      <c r="K76" s="25" t="s">
        <v>17</v>
      </c>
      <c r="L76" s="51"/>
    </row>
    <row r="77" s="2" customFormat="1" ht="25" customHeight="1" spans="1:12">
      <c r="A77" s="18"/>
      <c r="B77" s="25" t="s">
        <v>161</v>
      </c>
      <c r="C77" s="25" t="s">
        <v>162</v>
      </c>
      <c r="D77" s="32"/>
      <c r="E77" s="33"/>
      <c r="F77" s="33"/>
      <c r="G77" s="28">
        <v>74.75</v>
      </c>
      <c r="H77" s="29">
        <v>81.5</v>
      </c>
      <c r="I77" s="29">
        <f t="shared" si="3"/>
        <v>78.8</v>
      </c>
      <c r="J77" s="25">
        <v>2</v>
      </c>
      <c r="K77" s="25" t="s">
        <v>22</v>
      </c>
      <c r="L77" s="51"/>
    </row>
    <row r="78" s="2" customFormat="1" ht="25" customHeight="1" spans="1:12">
      <c r="A78" s="18"/>
      <c r="B78" s="25" t="s">
        <v>163</v>
      </c>
      <c r="C78" s="25" t="s">
        <v>164</v>
      </c>
      <c r="D78" s="32"/>
      <c r="E78" s="33"/>
      <c r="F78" s="33"/>
      <c r="G78" s="28">
        <v>71.8</v>
      </c>
      <c r="H78" s="29">
        <v>82.7</v>
      </c>
      <c r="I78" s="29">
        <f t="shared" si="3"/>
        <v>78.34</v>
      </c>
      <c r="J78" s="25">
        <v>3</v>
      </c>
      <c r="K78" s="25" t="s">
        <v>22</v>
      </c>
      <c r="L78" s="51"/>
    </row>
    <row r="79" s="2" customFormat="1" ht="25" customHeight="1" spans="1:12">
      <c r="A79" s="18"/>
      <c r="B79" s="25" t="s">
        <v>165</v>
      </c>
      <c r="C79" s="25" t="s">
        <v>166</v>
      </c>
      <c r="D79" s="32"/>
      <c r="E79" s="33"/>
      <c r="F79" s="33"/>
      <c r="G79" s="28">
        <v>82.78</v>
      </c>
      <c r="H79" s="29">
        <v>75</v>
      </c>
      <c r="I79" s="29">
        <f t="shared" si="3"/>
        <v>78.11</v>
      </c>
      <c r="J79" s="25">
        <v>4</v>
      </c>
      <c r="K79" s="25" t="s">
        <v>22</v>
      </c>
      <c r="L79" s="51"/>
    </row>
    <row r="80" s="2" customFormat="1" ht="25" customHeight="1" spans="1:12">
      <c r="A80" s="34"/>
      <c r="B80" s="25" t="s">
        <v>167</v>
      </c>
      <c r="C80" s="25" t="s">
        <v>168</v>
      </c>
      <c r="D80" s="35"/>
      <c r="E80" s="36"/>
      <c r="F80" s="36"/>
      <c r="G80" s="28">
        <v>71.21</v>
      </c>
      <c r="H80" s="29">
        <v>74.5</v>
      </c>
      <c r="I80" s="29">
        <f t="shared" si="3"/>
        <v>73.18</v>
      </c>
      <c r="J80" s="25">
        <v>5</v>
      </c>
      <c r="K80" s="25" t="s">
        <v>22</v>
      </c>
      <c r="L80" s="51"/>
    </row>
    <row r="81" s="2" customFormat="1" ht="25" customHeight="1" spans="1:12">
      <c r="A81" s="64"/>
      <c r="B81" s="38"/>
      <c r="C81" s="38"/>
      <c r="D81" s="39"/>
      <c r="E81" s="38"/>
      <c r="F81" s="38"/>
      <c r="G81" s="40"/>
      <c r="H81" s="41"/>
      <c r="I81" s="41"/>
      <c r="J81" s="38"/>
      <c r="K81" s="38"/>
      <c r="L81" s="38"/>
    </row>
    <row r="82" s="1" customFormat="1" ht="25" customHeight="1" spans="1:12">
      <c r="A82" s="65" t="s">
        <v>13</v>
      </c>
      <c r="B82" s="66" t="s">
        <v>169</v>
      </c>
      <c r="C82" s="66" t="s">
        <v>170</v>
      </c>
      <c r="D82" s="67" t="s">
        <v>16</v>
      </c>
      <c r="E82" s="68">
        <v>2605010026</v>
      </c>
      <c r="F82" s="69">
        <v>1</v>
      </c>
      <c r="G82" s="70">
        <v>83.59</v>
      </c>
      <c r="H82" s="71">
        <v>85</v>
      </c>
      <c r="I82" s="72">
        <f t="shared" ref="I82:I91" si="4">ROUND(G82*0.4+H82*0.6,2)</f>
        <v>84.44</v>
      </c>
      <c r="J82" s="66">
        <v>1</v>
      </c>
      <c r="K82" s="73" t="s">
        <v>17</v>
      </c>
      <c r="L82" s="74"/>
    </row>
    <row r="83" s="1" customFormat="1" ht="25" customHeight="1" spans="1:12">
      <c r="A83" s="43"/>
      <c r="B83" s="50" t="s">
        <v>171</v>
      </c>
      <c r="C83" s="50" t="s">
        <v>172</v>
      </c>
      <c r="D83" s="60"/>
      <c r="E83" s="75"/>
      <c r="F83" s="61"/>
      <c r="G83" s="57">
        <v>77.78</v>
      </c>
      <c r="H83" s="58">
        <v>86.5</v>
      </c>
      <c r="I83" s="76">
        <f t="shared" si="4"/>
        <v>83.01</v>
      </c>
      <c r="J83" s="50">
        <v>2</v>
      </c>
      <c r="K83" s="49" t="s">
        <v>22</v>
      </c>
      <c r="L83" s="77"/>
    </row>
    <row r="84" s="1" customFormat="1" ht="25" customHeight="1" spans="1:12">
      <c r="A84" s="43"/>
      <c r="B84" s="50" t="s">
        <v>173</v>
      </c>
      <c r="C84" s="50" t="s">
        <v>174</v>
      </c>
      <c r="D84" s="60"/>
      <c r="E84" s="75"/>
      <c r="F84" s="61"/>
      <c r="G84" s="57">
        <v>77.71</v>
      </c>
      <c r="H84" s="58">
        <v>85.9</v>
      </c>
      <c r="I84" s="76">
        <f t="shared" si="4"/>
        <v>82.62</v>
      </c>
      <c r="J84" s="50">
        <v>3</v>
      </c>
      <c r="K84" s="49" t="s">
        <v>22</v>
      </c>
      <c r="L84" s="77"/>
    </row>
    <row r="85" s="1" customFormat="1" ht="25" customHeight="1" spans="1:12">
      <c r="A85" s="43"/>
      <c r="B85" s="50" t="s">
        <v>175</v>
      </c>
      <c r="C85" s="50" t="s">
        <v>176</v>
      </c>
      <c r="D85" s="60"/>
      <c r="E85" s="75"/>
      <c r="F85" s="61"/>
      <c r="G85" s="57">
        <v>81.26</v>
      </c>
      <c r="H85" s="78" t="s">
        <v>37</v>
      </c>
      <c r="I85" s="78" t="s">
        <v>37</v>
      </c>
      <c r="J85" s="78" t="s">
        <v>37</v>
      </c>
      <c r="K85" s="49" t="s">
        <v>22</v>
      </c>
      <c r="L85" s="49" t="s">
        <v>38</v>
      </c>
    </row>
    <row r="86" s="1" customFormat="1" ht="25" customHeight="1" spans="1:12">
      <c r="A86" s="43"/>
      <c r="B86" s="50" t="s">
        <v>177</v>
      </c>
      <c r="C86" s="50" t="s">
        <v>178</v>
      </c>
      <c r="D86" s="62"/>
      <c r="E86" s="79"/>
      <c r="F86" s="63"/>
      <c r="G86" s="57">
        <v>79.97</v>
      </c>
      <c r="H86" s="78" t="s">
        <v>37</v>
      </c>
      <c r="I86" s="78" t="s">
        <v>37</v>
      </c>
      <c r="J86" s="78" t="s">
        <v>37</v>
      </c>
      <c r="K86" s="49" t="s">
        <v>22</v>
      </c>
      <c r="L86" s="49" t="s">
        <v>38</v>
      </c>
    </row>
    <row r="87" s="1" customFormat="1" ht="25" customHeight="1" spans="1:12">
      <c r="A87" s="43"/>
      <c r="B87" s="25" t="s">
        <v>179</v>
      </c>
      <c r="C87" s="25" t="s">
        <v>180</v>
      </c>
      <c r="D87" s="26" t="s">
        <v>16</v>
      </c>
      <c r="E87" s="27">
        <v>2605010027</v>
      </c>
      <c r="F87" s="27">
        <v>1</v>
      </c>
      <c r="G87" s="28">
        <v>78.71</v>
      </c>
      <c r="H87" s="29">
        <v>92.1</v>
      </c>
      <c r="I87" s="80">
        <f t="shared" si="4"/>
        <v>86.74</v>
      </c>
      <c r="J87" s="25">
        <v>1</v>
      </c>
      <c r="K87" s="25" t="s">
        <v>17</v>
      </c>
      <c r="L87" s="51"/>
    </row>
    <row r="88" s="1" customFormat="1" ht="25" customHeight="1" spans="1:12">
      <c r="A88" s="43"/>
      <c r="B88" s="25" t="s">
        <v>181</v>
      </c>
      <c r="C88" s="25" t="s">
        <v>182</v>
      </c>
      <c r="D88" s="32"/>
      <c r="E88" s="33"/>
      <c r="F88" s="33"/>
      <c r="G88" s="28">
        <v>72.82</v>
      </c>
      <c r="H88" s="29">
        <v>90.94</v>
      </c>
      <c r="I88" s="80">
        <f t="shared" si="4"/>
        <v>83.69</v>
      </c>
      <c r="J88" s="25">
        <v>2</v>
      </c>
      <c r="K88" s="25" t="s">
        <v>22</v>
      </c>
      <c r="L88" s="51"/>
    </row>
    <row r="89" s="1" customFormat="1" ht="25" customHeight="1" spans="1:12">
      <c r="A89" s="43"/>
      <c r="B89" s="25" t="s">
        <v>183</v>
      </c>
      <c r="C89" s="25" t="s">
        <v>184</v>
      </c>
      <c r="D89" s="32"/>
      <c r="E89" s="33"/>
      <c r="F89" s="33"/>
      <c r="G89" s="28">
        <v>72.66</v>
      </c>
      <c r="H89" s="29">
        <v>87.04</v>
      </c>
      <c r="I89" s="80">
        <f t="shared" si="4"/>
        <v>81.29</v>
      </c>
      <c r="J89" s="25">
        <v>3</v>
      </c>
      <c r="K89" s="25" t="s">
        <v>22</v>
      </c>
      <c r="L89" s="51"/>
    </row>
    <row r="90" s="1" customFormat="1" ht="25" customHeight="1" spans="1:12">
      <c r="A90" s="43"/>
      <c r="B90" s="25" t="s">
        <v>185</v>
      </c>
      <c r="C90" s="25" t="s">
        <v>186</v>
      </c>
      <c r="D90" s="32"/>
      <c r="E90" s="33"/>
      <c r="F90" s="33"/>
      <c r="G90" s="28">
        <v>70.53</v>
      </c>
      <c r="H90" s="29">
        <v>85.26</v>
      </c>
      <c r="I90" s="80">
        <f t="shared" si="4"/>
        <v>79.37</v>
      </c>
      <c r="J90" s="25">
        <v>4</v>
      </c>
      <c r="K90" s="25" t="s">
        <v>22</v>
      </c>
      <c r="L90" s="51"/>
    </row>
    <row r="91" s="1" customFormat="1" ht="25" customHeight="1" spans="1:12">
      <c r="A91" s="81"/>
      <c r="B91" s="82" t="s">
        <v>187</v>
      </c>
      <c r="C91" s="82" t="s">
        <v>188</v>
      </c>
      <c r="D91" s="83"/>
      <c r="E91" s="84"/>
      <c r="F91" s="84"/>
      <c r="G91" s="85">
        <v>69.75</v>
      </c>
      <c r="H91" s="80">
        <v>78.42</v>
      </c>
      <c r="I91" s="80">
        <f t="shared" si="4"/>
        <v>74.95</v>
      </c>
      <c r="J91" s="25">
        <v>5</v>
      </c>
      <c r="K91" s="82" t="s">
        <v>22</v>
      </c>
      <c r="L91" s="86"/>
    </row>
  </sheetData>
  <sortState ref="A50:L54">
    <sortCondition ref="J50:J54"/>
  </sortState>
  <mergeCells count="54">
    <mergeCell ref="A1:L1"/>
    <mergeCell ref="A3:A17"/>
    <mergeCell ref="A19:A38"/>
    <mergeCell ref="A40:A59"/>
    <mergeCell ref="A61:A80"/>
    <mergeCell ref="A82:A91"/>
    <mergeCell ref="D3:D12"/>
    <mergeCell ref="D13:D17"/>
    <mergeCell ref="D19:D23"/>
    <mergeCell ref="D24:D28"/>
    <mergeCell ref="D29:D33"/>
    <mergeCell ref="D34:D38"/>
    <mergeCell ref="D40:D44"/>
    <mergeCell ref="D45:D49"/>
    <mergeCell ref="D50:D54"/>
    <mergeCell ref="D55:D59"/>
    <mergeCell ref="D61:D65"/>
    <mergeCell ref="D66:D70"/>
    <mergeCell ref="D71:D75"/>
    <mergeCell ref="D76:D80"/>
    <mergeCell ref="D82:D86"/>
    <mergeCell ref="D87:D91"/>
    <mergeCell ref="E3:E12"/>
    <mergeCell ref="E13:E17"/>
    <mergeCell ref="E19:E23"/>
    <mergeCell ref="E24:E28"/>
    <mergeCell ref="E29:E33"/>
    <mergeCell ref="E34:E38"/>
    <mergeCell ref="E40:E44"/>
    <mergeCell ref="E45:E49"/>
    <mergeCell ref="E50:E54"/>
    <mergeCell ref="E55:E59"/>
    <mergeCell ref="E61:E65"/>
    <mergeCell ref="E66:E70"/>
    <mergeCell ref="E71:E75"/>
    <mergeCell ref="E76:E80"/>
    <mergeCell ref="E82:E86"/>
    <mergeCell ref="E87:E91"/>
    <mergeCell ref="F3:F12"/>
    <mergeCell ref="F13:F17"/>
    <mergeCell ref="F19:F23"/>
    <mergeCell ref="F24:F28"/>
    <mergeCell ref="F29:F33"/>
    <mergeCell ref="F34:F38"/>
    <mergeCell ref="F40:F44"/>
    <mergeCell ref="F45:F49"/>
    <mergeCell ref="F50:F54"/>
    <mergeCell ref="F55:F59"/>
    <mergeCell ref="F61:F65"/>
    <mergeCell ref="F66:F70"/>
    <mergeCell ref="F71:F75"/>
    <mergeCell ref="F76:F80"/>
    <mergeCell ref="F82:F86"/>
    <mergeCell ref="F87:F91"/>
  </mergeCells>
  <pageMargins left="0.75" right="0.75" top="1" bottom="1" header="0.511805555555556" footer="0.511805555555556"/>
  <pageSetup paperSize="9" scale="87" fitToHeight="0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定稿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hws</dc:creator>
  <cp:lastModifiedBy>凡人一个</cp:lastModifiedBy>
  <dcterms:created xsi:type="dcterms:W3CDTF">2016-12-02T08:54:00Z</dcterms:created>
  <dcterms:modified xsi:type="dcterms:W3CDTF">2026-06-15T09:21:32Z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E487CF89806743618AB1732C0F6B805D_13</vt:lpwstr>
  </property>
  <property fmtid="{D5CDD505-2E9C-101B-9397-08002B2CF9AE}" pid="4" name="CalculationRule">
    <vt:i4>0</vt:i4>
  </property>
</Properties>
</file>