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4．港口镇2026年一般公共预算收支预算表" sheetId="1" r:id="rId1"/>
  </sheets>
  <definedNames>
    <definedName name="_xlnm.Print_Area" localSheetId="0">'4．港口镇2026年一般公共预算收支预算表'!$B$1:$F$41</definedName>
  </definedNames>
  <calcPr calcId="144525"/>
</workbook>
</file>

<file path=xl/sharedStrings.xml><?xml version="1.0" encoding="utf-8"?>
<sst xmlns="http://schemas.openxmlformats.org/spreadsheetml/2006/main" count="72" uniqueCount="65">
  <si>
    <t>附表4</t>
  </si>
  <si>
    <t>港口镇2026年一般公共预算收支预算表</t>
  </si>
  <si>
    <t>单位：万元</t>
  </si>
  <si>
    <t>收入</t>
  </si>
  <si>
    <t>年初预算数</t>
  </si>
  <si>
    <t>支出</t>
  </si>
  <si>
    <t>备注</t>
  </si>
  <si>
    <t>一、一般公共预算本级收入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</si>
  <si>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</si>
  <si>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</si>
  <si>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</si>
  <si>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</si>
  <si>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</si>
  <si>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</si>
  <si>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</si>
  <si>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      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</si>
  <si>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</si>
  <si>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</si>
  <si>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</si>
  <si>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</si>
  <si>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</si>
  <si>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 xml:space="preserve">         其他专项收入</t>
  </si>
  <si>
    <t>7、社会保障和就业支出</t>
  </si>
  <si>
    <t>（2）行政事业性收费收入</t>
  </si>
  <si>
    <t>8、卫生健康支出</t>
  </si>
  <si>
    <t xml:space="preserve">   其中：市级分成收入</t>
  </si>
  <si>
    <t>9、节能环保支出</t>
  </si>
  <si>
    <t xml:space="preserve">         本镇区征收收入</t>
  </si>
  <si>
    <t>10、城乡社区支出</t>
  </si>
  <si>
    <t>（3）罚没收入分成</t>
  </si>
  <si>
    <t>11、农林水支出</t>
  </si>
  <si>
    <t>（4）国有资本经营收入</t>
  </si>
  <si>
    <t>12、交通运输支出</t>
  </si>
  <si>
    <t>（5）国有资源（资产）有偿使用收入</t>
  </si>
  <si>
    <t>13、资源勘探信息等支出</t>
  </si>
  <si>
    <t>14、自然资源海洋气象等支出</t>
  </si>
  <si>
    <t>15、住房保障支出</t>
  </si>
  <si>
    <t>（6）其他收入</t>
  </si>
  <si>
    <t>16、粮油物资储备</t>
  </si>
  <si>
    <t>17、灾害防治及应急管理支出</t>
  </si>
  <si>
    <t>18、预备费</t>
  </si>
  <si>
    <t>二、上级补助收入（公共财政预算）</t>
  </si>
  <si>
    <t>19、其他支出</t>
  </si>
  <si>
    <r>
      <rPr>
        <sz val="12"/>
        <color indexed="8"/>
        <rFont val="仿宋_GB2312"/>
        <charset val="0"/>
      </rPr>
      <t>1</t>
    </r>
    <r>
      <rPr>
        <sz val="12"/>
        <color indexed="8"/>
        <rFont val="仿宋_GB2312"/>
        <charset val="134"/>
      </rPr>
      <t>、均衡性转移支付收入</t>
    </r>
  </si>
  <si>
    <t>20、债务付息支出</t>
  </si>
  <si>
    <r>
      <rPr>
        <sz val="12"/>
        <color indexed="8"/>
        <rFont val="仿宋_GB2312"/>
        <charset val="0"/>
      </rPr>
      <t>2</t>
    </r>
    <r>
      <rPr>
        <sz val="12"/>
        <color indexed="8"/>
        <rFont val="仿宋_GB2312"/>
        <charset val="134"/>
      </rPr>
      <t>、政策性转移支付收入</t>
    </r>
  </si>
  <si>
    <t>21、债务发行费用支出</t>
  </si>
  <si>
    <r>
      <rPr>
        <sz val="12"/>
        <color indexed="8"/>
        <rFont val="仿宋_GB2312"/>
        <charset val="0"/>
      </rPr>
      <t>3</t>
    </r>
    <r>
      <rPr>
        <sz val="12"/>
        <color indexed="8"/>
        <rFont val="仿宋_GB2312"/>
        <charset val="134"/>
      </rPr>
      <t>、定向财力转移支付收入</t>
    </r>
  </si>
  <si>
    <t>4、专项转移支付（补助）收入</t>
  </si>
  <si>
    <t>二、一般债务还本支出</t>
  </si>
  <si>
    <t>5、其他</t>
  </si>
  <si>
    <t>三、上解上级支出</t>
  </si>
  <si>
    <t>三、地方政府其他一般债务收入</t>
  </si>
  <si>
    <t>四、安排预算稳定调节基金</t>
  </si>
  <si>
    <t>四、地方政府一般债务转贷收入</t>
  </si>
  <si>
    <t>五、调入预算稳定调节基金</t>
  </si>
  <si>
    <t>六、调入资金</t>
  </si>
  <si>
    <t>收入小计</t>
  </si>
  <si>
    <t>支出小计</t>
  </si>
  <si>
    <t>七、上年结余</t>
  </si>
  <si>
    <t>五、本年结余</t>
  </si>
  <si>
    <t xml:space="preserve">    其中：结转支出</t>
  </si>
  <si>
    <t xml:space="preserve">          净结余</t>
  </si>
  <si>
    <t>一至七项收入合计</t>
  </si>
  <si>
    <t>一至五项支出合计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</si>
</sst>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0"/>
    </font>
    <font>
      <sz val="26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sz val="14"/>
      <color indexed="8"/>
      <name val="仿宋_GB2312"/>
      <charset val="134"/>
    </font>
    <font>
      <sz val="24"/>
      <color indexed="8"/>
      <name val="微软简标宋"/>
      <charset val="134"/>
    </font>
    <font>
      <b/>
      <sz val="12"/>
      <color indexed="8"/>
      <name val="Arial"/>
      <charset val="0"/>
    </font>
    <font>
      <b/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2"/>
      <color indexed="10"/>
      <name val="仿宋_GB2312"/>
      <charset val="0"/>
    </font>
    <font>
      <sz val="12"/>
      <name val="仿宋_GB2312"/>
      <charset val="0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protection hidden="1"/>
    </xf>
    <xf numFmtId="42" fontId="0" fillId="0" borderId="0" applyProtection="0">
      <protection hidden="1"/>
    </xf>
    <xf numFmtId="0" fontId="5" fillId="6" borderId="0" applyProtection="0">
      <protection hidden="1"/>
    </xf>
    <xf numFmtId="0" fontId="20" fillId="3" borderId="6" applyProtection="0">
      <protection hidden="1"/>
    </xf>
    <xf numFmtId="44" fontId="0" fillId="0" borderId="0" applyProtection="0">
      <protection hidden="1"/>
    </xf>
    <xf numFmtId="41" fontId="0" fillId="0" borderId="0" applyProtection="0">
      <protection hidden="1"/>
    </xf>
    <xf numFmtId="0" fontId="5" fillId="9" borderId="0" applyProtection="0">
      <protection hidden="1"/>
    </xf>
    <xf numFmtId="0" fontId="19" fillId="7" borderId="0" applyProtection="0">
      <protection hidden="1"/>
    </xf>
    <xf numFmtId="43" fontId="0" fillId="0" borderId="0" applyProtection="0">
      <protection hidden="1"/>
    </xf>
    <xf numFmtId="0" fontId="15" fillId="9" borderId="0" applyProtection="0">
      <protection hidden="1"/>
    </xf>
    <xf numFmtId="0" fontId="26" fillId="0" borderId="0" applyProtection="0">
      <protection hidden="1"/>
    </xf>
    <xf numFmtId="9" fontId="0" fillId="0" borderId="0" applyProtection="0">
      <protection hidden="1"/>
    </xf>
    <xf numFmtId="0" fontId="18" fillId="0" borderId="0" applyProtection="0">
      <protection hidden="1"/>
    </xf>
    <xf numFmtId="0" fontId="0" fillId="11" borderId="8" applyProtection="0">
      <protection hidden="1"/>
    </xf>
    <xf numFmtId="0" fontId="15" fillId="7" borderId="0" applyProtection="0">
      <protection hidden="1"/>
    </xf>
    <xf numFmtId="0" fontId="17" fillId="0" borderId="0" applyProtection="0">
      <protection hidden="1"/>
    </xf>
    <xf numFmtId="0" fontId="29" fillId="0" borderId="0" applyProtection="0">
      <protection hidden="1"/>
    </xf>
    <xf numFmtId="0" fontId="25" fillId="0" borderId="0" applyProtection="0">
      <protection hidden="1"/>
    </xf>
    <xf numFmtId="0" fontId="16" fillId="0" borderId="0" applyProtection="0">
      <protection hidden="1"/>
    </xf>
    <xf numFmtId="0" fontId="22" fillId="0" borderId="7" applyProtection="0">
      <protection hidden="1"/>
    </xf>
    <xf numFmtId="0" fontId="28" fillId="0" borderId="7" applyProtection="0">
      <protection hidden="1"/>
    </xf>
    <xf numFmtId="0" fontId="15" fillId="2" borderId="0" applyProtection="0">
      <protection hidden="1"/>
    </xf>
    <xf numFmtId="0" fontId="17" fillId="0" borderId="11" applyProtection="0">
      <protection hidden="1"/>
    </xf>
    <xf numFmtId="0" fontId="15" fillId="3" borderId="0" applyProtection="0">
      <protection hidden="1"/>
    </xf>
    <xf numFmtId="0" fontId="30" fillId="6" borderId="13" applyProtection="0">
      <protection hidden="1"/>
    </xf>
    <xf numFmtId="0" fontId="21" fillId="6" borderId="6" applyProtection="0">
      <protection hidden="1"/>
    </xf>
    <xf numFmtId="0" fontId="24" fillId="5" borderId="10" applyProtection="0">
      <protection hidden="1"/>
    </xf>
    <xf numFmtId="0" fontId="5" fillId="4" borderId="0" applyProtection="0">
      <protection hidden="1"/>
    </xf>
    <xf numFmtId="0" fontId="15" fillId="16" borderId="0" applyProtection="0">
      <protection hidden="1"/>
    </xf>
    <xf numFmtId="0" fontId="23" fillId="0" borderId="9" applyProtection="0">
      <protection hidden="1"/>
    </xf>
    <xf numFmtId="0" fontId="27" fillId="0" borderId="12" applyProtection="0">
      <protection hidden="1"/>
    </xf>
    <xf numFmtId="0" fontId="14" fillId="4" borderId="0" applyProtection="0">
      <protection hidden="1"/>
    </xf>
    <xf numFmtId="0" fontId="19" fillId="8" borderId="0" applyProtection="0">
      <protection hidden="1"/>
    </xf>
    <xf numFmtId="0" fontId="5" fillId="15" borderId="0" applyProtection="0">
      <protection hidden="1"/>
    </xf>
    <xf numFmtId="0" fontId="15" fillId="12" borderId="0" applyProtection="0">
      <protection hidden="1"/>
    </xf>
    <xf numFmtId="0" fontId="5" fillId="14" borderId="0" applyProtection="0">
      <protection hidden="1"/>
    </xf>
    <xf numFmtId="0" fontId="5" fillId="2" borderId="0" applyProtection="0">
      <protection hidden="1"/>
    </xf>
    <xf numFmtId="0" fontId="5" fillId="3" borderId="0" applyProtection="0">
      <protection hidden="1"/>
    </xf>
    <xf numFmtId="0" fontId="5" fillId="3" borderId="0" applyProtection="0">
      <protection hidden="1"/>
    </xf>
    <xf numFmtId="0" fontId="15" fillId="5" borderId="0" applyProtection="0">
      <protection hidden="1"/>
    </xf>
    <xf numFmtId="0" fontId="15" fillId="13" borderId="0" applyProtection="0">
      <protection hidden="1"/>
    </xf>
    <xf numFmtId="0" fontId="5" fillId="11" borderId="0" applyProtection="0">
      <protection hidden="1"/>
    </xf>
    <xf numFmtId="0" fontId="5" fillId="3" borderId="0" applyProtection="0">
      <protection hidden="1"/>
    </xf>
    <xf numFmtId="0" fontId="15" fillId="12" borderId="0" applyProtection="0">
      <protection hidden="1"/>
    </xf>
    <xf numFmtId="0" fontId="5" fillId="2" borderId="0" applyProtection="0">
      <protection hidden="1"/>
    </xf>
    <xf numFmtId="0" fontId="15" fillId="2" borderId="0" applyProtection="0">
      <protection hidden="1"/>
    </xf>
    <xf numFmtId="0" fontId="15" fillId="10" borderId="0" applyProtection="0">
      <protection hidden="1"/>
    </xf>
    <xf numFmtId="0" fontId="5" fillId="4" borderId="0" applyProtection="0">
      <protection hidden="1"/>
    </xf>
    <xf numFmtId="0" fontId="15" fillId="10" borderId="0" applyProtection="0">
      <protection hidden="1"/>
    </xf>
  </cellStyleXfs>
  <cellXfs count="35">
    <xf numFmtId="0" fontId="0" fillId="0" borderId="0" xfId="0">
      <protection hidden="1"/>
    </xf>
    <xf numFmtId="0" fontId="1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vertical="center"/>
      <protection hidden="1"/>
    </xf>
    <xf numFmtId="0" fontId="3" fillId="0" borderId="0" xfId="0" applyNumberFormat="1" applyFont="1" applyFill="1" applyBorder="1" applyAlignment="1">
      <alignment horizontal="center" vertical="center"/>
      <protection hidden="1"/>
    </xf>
    <xf numFmtId="0" fontId="4" fillId="0" borderId="0" xfId="0" applyNumberFormat="1" applyFont="1" applyFill="1" applyBorder="1" applyAlignment="1">
      <alignment vertical="center"/>
      <protection hidden="1"/>
    </xf>
    <xf numFmtId="0" fontId="5" fillId="0" borderId="0" xfId="0" applyNumberFormat="1" applyFont="1" applyFill="1" applyBorder="1" applyAlignment="1">
      <alignment vertical="center"/>
      <protection hidden="1"/>
    </xf>
    <xf numFmtId="176" fontId="6" fillId="0" borderId="0" xfId="0" applyNumberFormat="1" applyFont="1" applyFill="1" applyBorder="1" applyAlignment="1">
      <alignment horizontal="right" vertical="center" wrapText="1"/>
      <protection hidden="1"/>
    </xf>
    <xf numFmtId="0" fontId="5" fillId="0" borderId="0" xfId="0" applyNumberFormat="1" applyFont="1" applyFill="1" applyBorder="1" applyAlignment="1">
      <alignment horizontal="center" vertical="center"/>
      <protection hidden="1"/>
    </xf>
    <xf numFmtId="0" fontId="7" fillId="0" borderId="0" xfId="0" applyNumberFormat="1" applyFont="1" applyFill="1" applyBorder="1" applyAlignment="1">
      <alignment vertical="center"/>
      <protection hidden="1"/>
    </xf>
    <xf numFmtId="0" fontId="8" fillId="0" borderId="0" xfId="0" applyNumberFormat="1" applyFont="1" applyFill="1" applyBorder="1" applyAlignment="1">
      <alignment horizontal="center" vertical="center"/>
      <protection hidden="1"/>
    </xf>
    <xf numFmtId="176" fontId="8" fillId="0" borderId="0" xfId="0" applyNumberFormat="1" applyFont="1" applyFill="1" applyBorder="1" applyAlignment="1">
      <alignment horizontal="right" vertical="center" wrapText="1"/>
      <protection hidden="1"/>
    </xf>
    <xf numFmtId="0" fontId="5" fillId="0" borderId="0" xfId="0" applyNumberFormat="1" applyFont="1" applyFill="1" applyBorder="1" applyAlignment="1">
      <alignment horizontal="right" vertical="center"/>
      <protection hidden="1"/>
    </xf>
    <xf numFmtId="0" fontId="2" fillId="0" borderId="1" xfId="0" applyNumberFormat="1" applyFont="1" applyFill="1" applyBorder="1" applyAlignment="1">
      <alignment horizontal="center" vertical="center"/>
      <protection hidden="1"/>
    </xf>
    <xf numFmtId="176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1" xfId="0" applyNumberFormat="1" applyFont="1" applyFill="1" applyBorder="1" applyAlignment="1">
      <alignment horizontal="center" vertical="center" wrapText="1"/>
      <protection hidden="1"/>
    </xf>
    <xf numFmtId="0" fontId="3" fillId="0" borderId="1" xfId="0" applyNumberFormat="1" applyFont="1" applyFill="1" applyBorder="1" applyAlignment="1">
      <alignment horizontal="center" vertical="center"/>
      <protection hidden="1"/>
    </xf>
    <xf numFmtId="176" fontId="9" fillId="0" borderId="3" xfId="0" applyNumberFormat="1" applyFont="1" applyFill="1" applyBorder="1" applyAlignment="1">
      <alignment horizontal="center" vertical="center" wrapText="1"/>
      <protection hidden="1"/>
    </xf>
    <xf numFmtId="0" fontId="3" fillId="0" borderId="1" xfId="0" applyNumberFormat="1" applyFont="1" applyFill="1" applyBorder="1" applyAlignment="1">
      <alignment horizontal="center" vertical="center" wrapText="1"/>
      <protection hidden="1"/>
    </xf>
    <xf numFmtId="177" fontId="4" fillId="0" borderId="4" xfId="0" applyNumberFormat="1" applyFont="1" applyFill="1" applyBorder="1" applyAlignment="1">
      <alignment horizontal="left" vertical="center"/>
      <protection hidden="1"/>
    </xf>
    <xf numFmtId="49" fontId="10" fillId="0" borderId="1" xfId="0" applyNumberFormat="1" applyFont="1" applyFill="1" applyBorder="1" applyAlignment="1">
      <alignment horizontal="left" vertical="center"/>
      <protection hidden="1"/>
    </xf>
    <xf numFmtId="176" fontId="11" fillId="0" borderId="1" xfId="0" applyNumberFormat="1" applyFont="1" applyFill="1" applyBorder="1" applyAlignment="1">
      <alignment horizontal="right" vertical="center" wrapText="1"/>
      <protection hidden="1"/>
    </xf>
    <xf numFmtId="0" fontId="4" fillId="0" borderId="1" xfId="0" applyNumberFormat="1" applyFont="1" applyFill="1" applyBorder="1" applyAlignment="1">
      <alignment horizontal="center" vertical="center"/>
      <protection hidden="1"/>
    </xf>
    <xf numFmtId="49" fontId="4" fillId="0" borderId="1" xfId="0" applyNumberFormat="1" applyFont="1" applyFill="1" applyBorder="1" applyAlignment="1">
      <alignment horizontal="left" vertical="center"/>
      <protection hidden="1"/>
    </xf>
    <xf numFmtId="49" fontId="4" fillId="0" borderId="1" xfId="0" applyNumberFormat="1" applyFont="1" applyFill="1" applyBorder="1" applyAlignment="1">
      <alignment horizontal="left" vertical="center" wrapText="1" shrinkToFit="1"/>
      <protection hidden="1"/>
    </xf>
    <xf numFmtId="49" fontId="11" fillId="0" borderId="1" xfId="0" applyNumberFormat="1" applyFont="1" applyFill="1" applyBorder="1" applyAlignment="1">
      <alignment horizontal="left" vertical="center"/>
      <protection hidden="1"/>
    </xf>
    <xf numFmtId="176" fontId="12" fillId="0" borderId="1" xfId="0" applyNumberFormat="1" applyFont="1" applyFill="1" applyBorder="1" applyAlignment="1">
      <alignment horizontal="right" vertical="center" wrapText="1"/>
      <protection hidden="1"/>
    </xf>
    <xf numFmtId="0" fontId="4" fillId="0" borderId="1" xfId="0" applyNumberFormat="1" applyFont="1" applyFill="1" applyBorder="1" applyAlignment="1">
      <alignment vertical="center"/>
      <protection hidden="1"/>
    </xf>
    <xf numFmtId="176" fontId="13" fillId="0" borderId="1" xfId="0" applyNumberFormat="1" applyFont="1" applyFill="1" applyBorder="1" applyAlignment="1">
      <alignment horizontal="right" vertical="center" wrapText="1"/>
      <protection hidden="1"/>
    </xf>
    <xf numFmtId="49" fontId="10" fillId="0" borderId="1" xfId="0" applyNumberFormat="1" applyFont="1" applyFill="1" applyBorder="1" applyAlignment="1">
      <alignment horizontal="center" vertical="center"/>
      <protection hidden="1"/>
    </xf>
    <xf numFmtId="0" fontId="4" fillId="0" borderId="1" xfId="0" applyNumberFormat="1" applyFont="1" applyFill="1" applyBorder="1" applyAlignment="1">
      <alignment horizontal="left" vertical="center"/>
      <protection hidden="1"/>
    </xf>
    <xf numFmtId="1" fontId="5" fillId="0" borderId="0" xfId="0" applyNumberFormat="1" applyFont="1" applyFill="1" applyBorder="1" applyAlignment="1">
      <alignment horizontal="left" vertical="center"/>
      <protection hidden="1"/>
    </xf>
    <xf numFmtId="0" fontId="5" fillId="0" borderId="5" xfId="0" applyNumberFormat="1" applyFont="1" applyFill="1" applyBorder="1" applyAlignment="1">
      <alignment horizontal="left" vertical="center"/>
      <protection hidden="1"/>
    </xf>
    <xf numFmtId="176" fontId="6" fillId="0" borderId="5" xfId="0" applyNumberFormat="1" applyFont="1" applyFill="1" applyBorder="1" applyAlignment="1">
      <alignment horizontal="right" vertical="center" wrapText="1"/>
      <protection hidden="1"/>
    </xf>
    <xf numFmtId="0" fontId="5" fillId="0" borderId="5" xfId="0" applyNumberFormat="1" applyFont="1" applyFill="1" applyBorder="1" applyAlignment="1">
      <alignment horizontal="center" vertical="center"/>
      <protection hidden="1"/>
    </xf>
    <xf numFmtId="0" fontId="5" fillId="0" borderId="0" xfId="0" applyNumberFormat="1" applyFont="1" applyFill="1" applyBorder="1" applyAlignment="1">
      <alignment horizontal="left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40"/>
    <outlinePr showOutlineSymbols="0"/>
    <pageSetUpPr fitToPage="1"/>
  </sheetPr>
  <dimension ref="A1:F80"/>
  <sheetViews>
    <sheetView showZeros="0" tabSelected="1" workbookViewId="0">
      <pane ySplit="5" topLeftCell="A6" activePane="bottomLeft" state="frozen"/>
      <selection/>
      <selection pane="bottomLeft" activeCell="D20" sqref="D20"/>
    </sheetView>
  </sheetViews>
  <sheetFormatPr defaultColWidth="9.43809523809524" defaultRowHeight="14.25" customHeight="1" outlineLevelCol="5"/>
  <cols>
    <col min="1" max="1" width="6" style="5" hidden="1" customWidth="1"/>
    <col min="2" max="2" width="59.8857142857143" style="5" customWidth="1"/>
    <col min="3" max="3" width="27.5714285714286" style="6" customWidth="1"/>
    <col min="4" max="4" width="60.4857142857143" style="5" customWidth="1"/>
    <col min="5" max="5" width="26.8857142857143" style="6" customWidth="1"/>
    <col min="6" max="6" width="19.2285714285714" style="7" customWidth="1"/>
    <col min="7" max="29" width="9.88571428571429" style="5" customWidth="1"/>
    <col min="30" max="16384" width="9.43809523809524" style="5" customWidth="1"/>
  </cols>
  <sheetData>
    <row r="1" ht="25.2" customHeight="1" spans="2:2">
      <c r="B1" s="8" t="s">
        <v>0</v>
      </c>
    </row>
    <row r="2" s="1" customFormat="1" ht="32.4" customHeight="1" spans="2:6">
      <c r="B2" s="9" t="s">
        <v>1</v>
      </c>
      <c r="C2" s="10"/>
      <c r="D2" s="9"/>
      <c r="E2" s="10"/>
      <c r="F2" s="9"/>
    </row>
    <row r="3" ht="18.6" customHeight="1" spans="4:6">
      <c r="D3" s="7"/>
      <c r="F3" s="11" t="s">
        <v>2</v>
      </c>
    </row>
    <row r="4" s="2" customFormat="1" ht="30" customHeight="1" spans="2:6">
      <c r="B4" s="12" t="s">
        <v>3</v>
      </c>
      <c r="C4" s="13" t="s">
        <v>4</v>
      </c>
      <c r="D4" s="12" t="s">
        <v>5</v>
      </c>
      <c r="E4" s="13" t="s">
        <v>4</v>
      </c>
      <c r="F4" s="14" t="s">
        <v>6</v>
      </c>
    </row>
    <row r="5" s="3" customFormat="1" ht="6" customHeight="1" spans="2:6">
      <c r="B5" s="15"/>
      <c r="C5" s="16"/>
      <c r="D5" s="15"/>
      <c r="E5" s="16"/>
      <c r="F5" s="17"/>
    </row>
    <row r="6" s="4" customFormat="1" ht="19" customHeight="1" spans="1:6">
      <c r="A6" s="18">
        <v>19917</v>
      </c>
      <c r="B6" s="19" t="s">
        <v>7</v>
      </c>
      <c r="C6" s="20">
        <f>C7+C8</f>
        <v>30370</v>
      </c>
      <c r="D6" s="19" t="s">
        <v>8</v>
      </c>
      <c r="E6" s="20">
        <f>SUM(E7:E27)</f>
        <v>82075</v>
      </c>
      <c r="F6" s="21"/>
    </row>
    <row r="7" s="4" customFormat="1" ht="19" customHeight="1" spans="1:6">
      <c r="A7" s="18">
        <v>19917</v>
      </c>
      <c r="B7" s="22" t="s">
        <v>9</v>
      </c>
      <c r="C7" s="20">
        <v>22900</v>
      </c>
      <c r="D7" s="22" t="s">
        <v>10</v>
      </c>
      <c r="E7" s="20">
        <v>8366</v>
      </c>
      <c r="F7" s="21"/>
    </row>
    <row r="8" s="4" customFormat="1" ht="19" customHeight="1" spans="1:6">
      <c r="A8" s="18">
        <v>19917</v>
      </c>
      <c r="B8" s="22" t="s">
        <v>11</v>
      </c>
      <c r="C8" s="20">
        <f>C9+C14+C17+C18+C19+C22</f>
        <v>7470</v>
      </c>
      <c r="D8" s="22" t="s">
        <v>12</v>
      </c>
      <c r="E8" s="20">
        <v>2</v>
      </c>
      <c r="F8" s="21"/>
    </row>
    <row r="9" s="4" customFormat="1" ht="19" customHeight="1" spans="1:6">
      <c r="A9" s="18">
        <v>19917</v>
      </c>
      <c r="B9" s="22" t="s">
        <v>13</v>
      </c>
      <c r="C9" s="20">
        <f>SUM(C10:C13)</f>
        <v>3000</v>
      </c>
      <c r="D9" s="22" t="s">
        <v>14</v>
      </c>
      <c r="E9" s="20">
        <v>5390</v>
      </c>
      <c r="F9" s="21"/>
    </row>
    <row r="10" s="4" customFormat="1" ht="19" customHeight="1" spans="1:6">
      <c r="A10" s="18">
        <v>19917</v>
      </c>
      <c r="B10" s="22" t="s">
        <v>15</v>
      </c>
      <c r="C10" s="20">
        <v>1700</v>
      </c>
      <c r="D10" s="22" t="s">
        <v>16</v>
      </c>
      <c r="E10" s="20">
        <v>26741</v>
      </c>
      <c r="F10" s="21"/>
    </row>
    <row r="11" s="4" customFormat="1" ht="19" customHeight="1" spans="1:6">
      <c r="A11" s="18">
        <v>19917</v>
      </c>
      <c r="B11" s="22" t="s">
        <v>17</v>
      </c>
      <c r="C11" s="20">
        <v>750</v>
      </c>
      <c r="D11" s="22" t="s">
        <v>18</v>
      </c>
      <c r="E11" s="20">
        <v>703</v>
      </c>
      <c r="F11" s="21"/>
    </row>
    <row r="12" s="4" customFormat="1" ht="19" customHeight="1" spans="1:6">
      <c r="A12" s="18">
        <v>19917</v>
      </c>
      <c r="B12" s="22" t="s">
        <v>19</v>
      </c>
      <c r="C12" s="20">
        <v>550</v>
      </c>
      <c r="D12" s="22" t="s">
        <v>20</v>
      </c>
      <c r="E12" s="20">
        <v>1074</v>
      </c>
      <c r="F12" s="21"/>
    </row>
    <row r="13" s="4" customFormat="1" ht="19" customHeight="1" spans="1:6">
      <c r="A13" s="18">
        <v>19917</v>
      </c>
      <c r="B13" s="22" t="s">
        <v>21</v>
      </c>
      <c r="C13" s="20"/>
      <c r="D13" s="22" t="s">
        <v>22</v>
      </c>
      <c r="E13" s="20">
        <v>10301</v>
      </c>
      <c r="F13" s="21"/>
    </row>
    <row r="14" s="4" customFormat="1" ht="19" customHeight="1" spans="1:6">
      <c r="A14" s="18">
        <v>19917</v>
      </c>
      <c r="B14" s="22" t="s">
        <v>23</v>
      </c>
      <c r="C14" s="20">
        <f>SUM(C15:C16)</f>
        <v>1460</v>
      </c>
      <c r="D14" s="22" t="s">
        <v>24</v>
      </c>
      <c r="E14" s="20">
        <v>5338</v>
      </c>
      <c r="F14" s="21"/>
    </row>
    <row r="15" s="4" customFormat="1" ht="19" customHeight="1" spans="1:6">
      <c r="A15" s="18">
        <v>19917</v>
      </c>
      <c r="B15" s="23" t="s">
        <v>25</v>
      </c>
      <c r="C15" s="20">
        <v>600</v>
      </c>
      <c r="D15" s="22" t="s">
        <v>26</v>
      </c>
      <c r="E15" s="20">
        <v>548</v>
      </c>
      <c r="F15" s="21"/>
    </row>
    <row r="16" s="4" customFormat="1" ht="19" customHeight="1" spans="1:6">
      <c r="A16" s="18">
        <v>19917</v>
      </c>
      <c r="B16" s="23" t="s">
        <v>27</v>
      </c>
      <c r="C16" s="20">
        <v>860</v>
      </c>
      <c r="D16" s="22" t="s">
        <v>28</v>
      </c>
      <c r="E16" s="20">
        <v>8871</v>
      </c>
      <c r="F16" s="21"/>
    </row>
    <row r="17" s="4" customFormat="1" ht="19" customHeight="1" spans="1:6">
      <c r="A17" s="18">
        <v>19917</v>
      </c>
      <c r="B17" s="22" t="s">
        <v>29</v>
      </c>
      <c r="C17" s="20">
        <v>230</v>
      </c>
      <c r="D17" s="22" t="s">
        <v>30</v>
      </c>
      <c r="E17" s="20">
        <v>3645</v>
      </c>
      <c r="F17" s="21"/>
    </row>
    <row r="18" s="4" customFormat="1" ht="19" customHeight="1" spans="1:6">
      <c r="A18" s="18">
        <v>19917</v>
      </c>
      <c r="B18" s="22" t="s">
        <v>31</v>
      </c>
      <c r="C18" s="20"/>
      <c r="D18" s="22" t="s">
        <v>32</v>
      </c>
      <c r="E18" s="20">
        <v>352</v>
      </c>
      <c r="F18" s="21"/>
    </row>
    <row r="19" s="4" customFormat="1" ht="19" customHeight="1" spans="1:6">
      <c r="A19" s="18">
        <v>19917</v>
      </c>
      <c r="B19" s="22" t="s">
        <v>33</v>
      </c>
      <c r="C19" s="20">
        <f>C20+C21</f>
        <v>2780</v>
      </c>
      <c r="D19" s="22" t="s">
        <v>34</v>
      </c>
      <c r="E19" s="20">
        <v>1094</v>
      </c>
      <c r="F19" s="21"/>
    </row>
    <row r="20" s="4" customFormat="1" ht="19" customHeight="1" spans="1:6">
      <c r="A20" s="18">
        <v>19917</v>
      </c>
      <c r="B20" s="23" t="s">
        <v>25</v>
      </c>
      <c r="C20" s="20"/>
      <c r="D20" s="22" t="s">
        <v>35</v>
      </c>
      <c r="E20" s="20">
        <v>0</v>
      </c>
      <c r="F20" s="21"/>
    </row>
    <row r="21" s="4" customFormat="1" ht="19" customHeight="1" spans="1:6">
      <c r="A21" s="18">
        <v>19917</v>
      </c>
      <c r="B21" s="23" t="s">
        <v>27</v>
      </c>
      <c r="C21" s="20">
        <v>2780</v>
      </c>
      <c r="D21" s="22" t="s">
        <v>36</v>
      </c>
      <c r="E21" s="20">
        <v>2428</v>
      </c>
      <c r="F21" s="21"/>
    </row>
    <row r="22" s="4" customFormat="1" ht="19" customHeight="1" spans="1:6">
      <c r="A22" s="18">
        <v>19917</v>
      </c>
      <c r="B22" s="22" t="s">
        <v>37</v>
      </c>
      <c r="C22" s="20">
        <f>C23+C24</f>
        <v>0</v>
      </c>
      <c r="D22" s="22" t="s">
        <v>38</v>
      </c>
      <c r="E22" s="20">
        <v>181</v>
      </c>
      <c r="F22" s="21"/>
    </row>
    <row r="23" s="4" customFormat="1" ht="19" customHeight="1" spans="1:6">
      <c r="A23" s="18">
        <v>19917</v>
      </c>
      <c r="B23" s="23" t="s">
        <v>25</v>
      </c>
      <c r="C23" s="20"/>
      <c r="D23" s="22" t="s">
        <v>39</v>
      </c>
      <c r="E23" s="20">
        <v>1256</v>
      </c>
      <c r="F23" s="21"/>
    </row>
    <row r="24" s="4" customFormat="1" ht="19" customHeight="1" spans="1:6">
      <c r="A24" s="18">
        <v>19917</v>
      </c>
      <c r="B24" s="23" t="s">
        <v>27</v>
      </c>
      <c r="C24" s="20"/>
      <c r="D24" s="22" t="s">
        <v>40</v>
      </c>
      <c r="E24" s="20">
        <v>1000</v>
      </c>
      <c r="F24" s="21"/>
    </row>
    <row r="25" s="4" customFormat="1" ht="19" customHeight="1" spans="1:6">
      <c r="A25" s="18">
        <v>19917</v>
      </c>
      <c r="B25" s="19" t="s">
        <v>41</v>
      </c>
      <c r="C25" s="20">
        <f>SUM(C26:C30)</f>
        <v>3825</v>
      </c>
      <c r="D25" s="22" t="s">
        <v>42</v>
      </c>
      <c r="E25" s="20">
        <v>4400</v>
      </c>
      <c r="F25" s="21"/>
    </row>
    <row r="26" s="4" customFormat="1" ht="19" customHeight="1" spans="1:6">
      <c r="A26" s="18">
        <v>19917</v>
      </c>
      <c r="B26" s="24" t="s">
        <v>43</v>
      </c>
      <c r="C26" s="20"/>
      <c r="D26" s="22" t="s">
        <v>44</v>
      </c>
      <c r="E26" s="20">
        <v>380</v>
      </c>
      <c r="F26" s="21"/>
    </row>
    <row r="27" s="4" customFormat="1" ht="19" customHeight="1" spans="1:6">
      <c r="A27" s="18">
        <v>19917</v>
      </c>
      <c r="B27" s="24" t="s">
        <v>45</v>
      </c>
      <c r="C27" s="20">
        <v>500</v>
      </c>
      <c r="D27" s="22" t="s">
        <v>46</v>
      </c>
      <c r="E27" s="20">
        <v>5</v>
      </c>
      <c r="F27" s="21"/>
    </row>
    <row r="28" s="4" customFormat="1" ht="19" customHeight="1" spans="1:6">
      <c r="A28" s="18">
        <v>19917</v>
      </c>
      <c r="B28" s="24" t="s">
        <v>47</v>
      </c>
      <c r="C28" s="25"/>
      <c r="D28" s="26"/>
      <c r="E28" s="20"/>
      <c r="F28" s="21"/>
    </row>
    <row r="29" s="4" customFormat="1" ht="19" customHeight="1" spans="1:6">
      <c r="A29" s="18">
        <v>19917</v>
      </c>
      <c r="B29" s="24" t="s">
        <v>48</v>
      </c>
      <c r="C29" s="27">
        <v>3325</v>
      </c>
      <c r="D29" s="19" t="s">
        <v>49</v>
      </c>
      <c r="E29" s="20">
        <v>275</v>
      </c>
      <c r="F29" s="21"/>
    </row>
    <row r="30" s="4" customFormat="1" ht="19" customHeight="1" spans="1:6">
      <c r="A30" s="18">
        <v>19917</v>
      </c>
      <c r="B30" s="24" t="s">
        <v>50</v>
      </c>
      <c r="C30" s="20"/>
      <c r="D30" s="19" t="s">
        <v>51</v>
      </c>
      <c r="E30" s="20">
        <v>5500</v>
      </c>
      <c r="F30" s="21"/>
    </row>
    <row r="31" s="4" customFormat="1" ht="19" customHeight="1" spans="1:6">
      <c r="A31" s="18">
        <v>19917</v>
      </c>
      <c r="B31" s="19" t="s">
        <v>52</v>
      </c>
      <c r="C31" s="20"/>
      <c r="D31" s="19" t="s">
        <v>53</v>
      </c>
      <c r="E31" s="20"/>
      <c r="F31" s="21"/>
    </row>
    <row r="32" s="4" customFormat="1" ht="19" customHeight="1" spans="1:6">
      <c r="A32" s="18">
        <v>19917</v>
      </c>
      <c r="B32" s="19" t="s">
        <v>54</v>
      </c>
      <c r="C32" s="20"/>
      <c r="D32" s="22"/>
      <c r="E32" s="20"/>
      <c r="F32" s="21"/>
    </row>
    <row r="33" s="4" customFormat="1" ht="19" customHeight="1" spans="1:6">
      <c r="A33" s="18">
        <v>19917</v>
      </c>
      <c r="B33" s="19" t="s">
        <v>55</v>
      </c>
      <c r="C33" s="20"/>
      <c r="D33" s="22"/>
      <c r="E33" s="20"/>
      <c r="F33" s="21"/>
    </row>
    <row r="34" s="4" customFormat="1" ht="19" customHeight="1" spans="1:6">
      <c r="A34" s="18"/>
      <c r="B34" s="19" t="s">
        <v>56</v>
      </c>
      <c r="C34" s="20">
        <v>49700</v>
      </c>
      <c r="D34" s="22"/>
      <c r="E34" s="20"/>
      <c r="F34" s="21"/>
    </row>
    <row r="35" s="4" customFormat="1" ht="19" customHeight="1" spans="1:6">
      <c r="A35" s="18">
        <v>19917</v>
      </c>
      <c r="B35" s="26"/>
      <c r="C35" s="20"/>
      <c r="D35" s="21"/>
      <c r="E35" s="20"/>
      <c r="F35" s="21"/>
    </row>
    <row r="36" s="4" customFormat="1" ht="19" customHeight="1" spans="1:6">
      <c r="A36" s="18">
        <v>19917</v>
      </c>
      <c r="B36" s="28" t="s">
        <v>57</v>
      </c>
      <c r="C36" s="20">
        <f>C7+C8+C25+C31+C32+C33+C34</f>
        <v>83895</v>
      </c>
      <c r="D36" s="28" t="s">
        <v>58</v>
      </c>
      <c r="E36" s="20">
        <f>E6+E29+E30</f>
        <v>87850</v>
      </c>
      <c r="F36" s="21"/>
    </row>
    <row r="37" s="4" customFormat="1" ht="19" customHeight="1" spans="1:6">
      <c r="A37" s="18">
        <v>19917</v>
      </c>
      <c r="B37" s="22"/>
      <c r="C37" s="20"/>
      <c r="D37" s="29"/>
      <c r="E37" s="20"/>
      <c r="F37" s="21"/>
    </row>
    <row r="38" s="4" customFormat="1" ht="19" customHeight="1" spans="1:6">
      <c r="A38" s="18">
        <v>19917</v>
      </c>
      <c r="B38" s="19" t="s">
        <v>59</v>
      </c>
      <c r="C38" s="20"/>
      <c r="D38" s="19" t="s">
        <v>60</v>
      </c>
      <c r="E38" s="20">
        <v>109</v>
      </c>
      <c r="F38" s="21"/>
    </row>
    <row r="39" s="4" customFormat="1" ht="19" customHeight="1" spans="1:6">
      <c r="A39" s="18">
        <v>19917</v>
      </c>
      <c r="B39" s="22" t="s">
        <v>61</v>
      </c>
      <c r="C39" s="20">
        <v>4064</v>
      </c>
      <c r="D39" s="22" t="s">
        <v>61</v>
      </c>
      <c r="E39" s="20"/>
      <c r="F39" s="21"/>
    </row>
    <row r="40" s="4" customFormat="1" ht="19" customHeight="1" spans="1:6">
      <c r="A40" s="18">
        <v>19917</v>
      </c>
      <c r="B40" s="22" t="s">
        <v>62</v>
      </c>
      <c r="C40" s="20"/>
      <c r="D40" s="22" t="s">
        <v>62</v>
      </c>
      <c r="E40" s="20">
        <v>109</v>
      </c>
      <c r="F40" s="21"/>
    </row>
    <row r="41" s="4" customFormat="1" ht="19" customHeight="1" spans="1:6">
      <c r="A41" s="18">
        <v>19917</v>
      </c>
      <c r="B41" s="28" t="s">
        <v>63</v>
      </c>
      <c r="C41" s="20">
        <f>C36+C39</f>
        <v>87959</v>
      </c>
      <c r="D41" s="28" t="s">
        <v>64</v>
      </c>
      <c r="E41" s="20">
        <f>E6+E29+E30+E38</f>
        <v>87959</v>
      </c>
      <c r="F41" s="21"/>
    </row>
    <row r="42" ht="25.2" customHeight="1" spans="1:6">
      <c r="A42" s="30">
        <v>1</v>
      </c>
      <c r="B42" s="31"/>
      <c r="C42" s="32"/>
      <c r="D42" s="31"/>
      <c r="E42" s="32"/>
      <c r="F42" s="33"/>
    </row>
    <row r="43" ht="25.2" customHeight="1" spans="1:4">
      <c r="A43" s="30">
        <v>1</v>
      </c>
      <c r="B43" s="34"/>
      <c r="D43" s="34"/>
    </row>
    <row r="44" ht="25.2" customHeight="1" spans="1:4">
      <c r="A44" s="30">
        <v>1</v>
      </c>
      <c r="B44" s="34"/>
      <c r="D44" s="34"/>
    </row>
    <row r="45" ht="25.2" customHeight="1"/>
    <row r="46" ht="25.2" customHeight="1"/>
    <row r="47" ht="25.2" customHeight="1"/>
    <row r="48" ht="25.2" customHeight="1"/>
    <row r="49" ht="25.2" customHeight="1"/>
    <row r="50" ht="25.2" customHeight="1"/>
    <row r="51" ht="25.2" customHeight="1"/>
    <row r="52" ht="25.2" customHeight="1"/>
    <row r="53" ht="25.2" customHeight="1"/>
    <row r="54" ht="25.2" customHeight="1"/>
    <row r="55" ht="25.2" customHeight="1"/>
    <row r="56" ht="25.2" customHeight="1"/>
    <row r="57" ht="25.2" customHeight="1"/>
    <row r="58" ht="25.2" customHeight="1"/>
    <row r="59" ht="25.2" customHeight="1"/>
    <row r="60" ht="25.2" customHeight="1"/>
    <row r="61" ht="25.2" customHeight="1"/>
    <row r="62" ht="25.2" customHeight="1"/>
    <row r="63" ht="25.2" customHeight="1"/>
    <row r="64" ht="25.2" customHeight="1"/>
    <row r="65" ht="25.2" customHeight="1"/>
    <row r="66" ht="25.2" customHeight="1"/>
    <row r="67" ht="25.2" customHeight="1"/>
    <row r="68" ht="25.2" customHeight="1"/>
    <row r="69" ht="25.2" customHeight="1"/>
    <row r="70" ht="25.2" customHeight="1"/>
    <row r="71" ht="25.2" customHeight="1"/>
    <row r="72" ht="25.2" customHeight="1"/>
    <row r="73" ht="25.2" customHeight="1"/>
    <row r="74" ht="25.2" customHeight="1"/>
    <row r="75" ht="25.2" customHeight="1"/>
    <row r="76" ht="25.2" customHeight="1"/>
    <row r="77" ht="25.2" customHeight="1"/>
    <row r="78" ht="25.2" customHeight="1"/>
    <row r="79" ht="25.2" customHeight="1"/>
    <row r="80" ht="25.2" customHeight="1"/>
  </sheetData>
  <mergeCells count="6">
    <mergeCell ref="B2:F2"/>
    <mergeCell ref="B4:B5"/>
    <mergeCell ref="C4:C5"/>
    <mergeCell ref="D4:D5"/>
    <mergeCell ref="E4:E5"/>
    <mergeCell ref="F4:F5"/>
  </mergeCells>
  <pageMargins left="0.786805555555556" right="0.161111111111111" top="0.747916666666667" bottom="0.511805555555556" header="0.511805555555556" footer="0.830555555555555"/>
  <pageSetup paperSize="9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4．港口镇2026年一般公共预算收支预算表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2022-01-23T09:31:00Z</dcterms:created>
  <dcterms:modified xsi:type="dcterms:W3CDTF">2026-02-26T08:07:27Z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