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 name="Sheet3" sheetId="3" r:id="rId2"/>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<sst xmlns="http://schemas.openxmlformats.org/spreadsheetml/2006/main" count="90" uniqueCount="55">
  <si>
    <r>
      <rPr>
        <sz val="20"/>
        <rFont val="Tahoma"/>
        <charset val="134"/>
      </rPr>
      <t>2026</t>
    </r>
    <r>
      <rPr>
        <sz val="20"/>
        <rFont val="宋体"/>
        <charset val="134"/>
      </rPr>
      <t>年福利彩票公益金安排情况明细表</t>
    </r>
  </si>
  <si>
    <t>序号</t>
  </si>
  <si>
    <t>项目单位</t>
  </si>
  <si>
    <t>项目名称</t>
  </si>
  <si>
    <t>资金使用方向</t>
  </si>
  <si>
    <t>资金额度（万元）</t>
  </si>
  <si>
    <t>项目联系人</t>
  </si>
  <si>
    <t>联系方式</t>
  </si>
  <si>
    <t>合   计</t>
  </si>
  <si>
    <t>一、中央及省福彩公益金安排情况</t>
  </si>
  <si>
    <t>市民政局</t>
  </si>
  <si>
    <t>孤儿圆梦助学项目</t>
  </si>
  <si>
    <t>上年结转，《广东省财政厅关于提前下达2025年中央集中彩票公益金支持社会福利事业专项资金预算的通知》（粤财社〔2024〕304号）用于我市用于孤儿圆梦助学项目</t>
  </si>
  <si>
    <t>杨超雄</t>
  </si>
  <si>
    <t>0760-88267810</t>
  </si>
  <si>
    <t>市儿童福利院</t>
  </si>
  <si>
    <t>孤儿医疗康复明天计划</t>
  </si>
  <si>
    <t>上年结转，《广东省财政厅关于提前下达2025年中央集中彩票公益金支持社会福利事业专项资金预算的通知》（粤财社〔2024〕304号）用于我市孤儿医疗康复明天计划项目</t>
  </si>
  <si>
    <t>关祝楼</t>
  </si>
  <si>
    <t>0760-88810809</t>
  </si>
  <si>
    <t>市救助站</t>
  </si>
  <si>
    <t>粤福童享·困境儿童关爱服务试点项目</t>
  </si>
  <si>
    <t>根据《广东省财政厅关于下达2026年省级福利彩票公益金补助资金的通知》（粤财社〔2025〕317号）安排46万元用于粤福童享·困境儿童关爱服务试点项目。</t>
  </si>
  <si>
    <t>余丰</t>
  </si>
  <si>
    <t>0760-88206930</t>
  </si>
  <si>
    <t>根据《广东省财政厅关于提前下达2026年中央集中彩票公益金支持社会福利事业资金预算的通知》（粤财社〔2025〕304号），安排20.35万元用于我市孤儿圆梦助学项目。</t>
  </si>
  <si>
    <t>根据《广东省财政厅关于提前下达2026年中央集中彩票公益金支持社会福利事业资金预算的通知》（粤财社〔2025〕304号），安排8万元用于我市孤儿医疗康复明天计划项目。</t>
  </si>
  <si>
    <t>二、市福彩公益金资金安排情况</t>
  </si>
  <si>
    <t>综合养老服务中心运营补助项目</t>
  </si>
  <si>
    <t>资助镇街综合养老服务中心购置服务设施设备、运营管理以及开展全托、日托、助餐、保健康复、上门家政等一站式服务支出。不断完善各镇街综合养老服务中心功能设置，服务供给持续优化，切实提高老年人健康养老服务质量。</t>
  </si>
  <si>
    <t>陈启枢</t>
  </si>
  <si>
    <t>老龄活动保障经费</t>
  </si>
  <si>
    <t>养老和儿童福利机构安全管理服务项目</t>
  </si>
  <si>
    <t>资助用于委托第三方专业机构，组织专家制定工作方案，对全市运营的养老机构和儿童福利院进行检测和排查隐患，并对运营的养老机构和儿童福利院提供消防演练指导。</t>
  </si>
  <si>
    <t>养老服务机构补助经费</t>
  </si>
  <si>
    <t>根据《中山市养老服务机构资助办法》（中民福字〔2023〕31号），给予本市依法登记并备案的民办养老机构（包括以租赁形式承接运营的公建民营养老机构、开设养老服务的医疗机构），以及社会力量举办的居家社区养老服务机构补助经费，进一步提升我市养老服务质量。</t>
  </si>
  <si>
    <t>养老服务机构评估和评价服务</t>
  </si>
  <si>
    <t>委托第三方对全市养老机构和社区居家养老服务的工作情况进行评估、开展服务满意度及需求调查并出具评估报告，进一步加强全市养老服务的规范性和专业性，促进全市养老服务高质量发展。</t>
  </si>
  <si>
    <t>智慧养老服务调度中心运营服务</t>
  </si>
  <si>
    <t>委托第三方运营市智慧养老服务调度中心，利用中山市智慧养老服务系统及话务系统，为老年人提供服务预约、供需对接、工单回访、线上关怀等服务，依托互联网、大数据等信息化技术，创新养老服务模式，打造多层次智慧养老服务体系，构建15分钟养老服务生活圈，高效、精准回应老年人多样化的养老服务需求。</t>
  </si>
  <si>
    <t>社会救助服务项目</t>
  </si>
  <si>
    <t>资助用于委托第三方开展各类社会救助对象入户走访核查、经济状况核对和信息化管理、调查跟进上访人员诉求和矛盾化解、协助困难群众申请医疗、助学等慈善帮扶、对接社会帮扶物资并按需配送给困难群众。</t>
  </si>
  <si>
    <t>困境儿童关爱服务项目</t>
  </si>
  <si>
    <t>资助用于委托第三方机构开展留守儿童和困境儿童关爱服务，面向孤儿、事实无人抚养儿童等提供走访核查、精准帮扶、政策宣传、业务培训、家庭探访和社工督导等专业支持。</t>
  </si>
  <si>
    <t>残疾人帮扶及精康督导项目</t>
  </si>
  <si>
    <t>资助用于委托第三方机构开展残疾人入户核查工作，了解残疾人两项补贴资金发放情况，整理资料档案，指导及协助镇街开展残疾人帮扶服务等工作；对各镇街精神障碍社区康复服务进行监督和指导，了解各镇街在推进精康融合行动中的困难，更好地为精神障碍患者提供长期、稳定的 支持和服务。</t>
  </si>
  <si>
    <t>余薇</t>
  </si>
  <si>
    <t>0760-88384286</t>
  </si>
  <si>
    <t>市殡葬管理中心</t>
  </si>
  <si>
    <t>殡葬改革辅助服务项目</t>
  </si>
  <si>
    <t>资助用于支持对全市殡葬服务机构的巡查，对新增违建安葬（放）设施、旧坟翻新及违规新建坟墓等行为的监管，加强殡葬改革与移风易俗宣传，推动节地生态安葬（树葬）常态化开展，引导群众转变传统丧葬观念，树立文明、节俭办丧新风尚。</t>
  </si>
  <si>
    <t>朱燕芬</t>
  </si>
  <si>
    <t>0760-88806109</t>
  </si>
  <si>
    <t>中山市儿童福利院化粪池修缮及清理项目</t>
  </si>
  <si>
    <t>资助用于市儿童福利院化粪池修缮及清理项目，将对全院化粪池进行修缮及清淤，修复检查井口，更换密封井盖，降低排污管堵塞风险，有效保障儿童及员工的身心健康，强化疾病防控及人身安全风险防控，促使人与环境的和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</si>
</sst>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Tahoma"/>
      <charset val="134"/>
    </font>
    <font>
      <sz val="11"/>
      <name val="Tahoma"/>
      <charset val="134"/>
    </font>
    <font>
      <sz val="20"/>
      <name val="Tahoma"/>
      <charset val="134"/>
    </font>
    <font>
      <b/>
      <sz val="11"/>
      <name val="仿宋"/>
      <charset val="134"/>
    </font>
    <font>
      <b/>
      <sz val="11"/>
      <name val="宋体"/>
      <charset val="134"/>
      <scheme val="major"/>
    </font>
    <font>
      <sz val="11"/>
      <name val="宋体"/>
      <charset val="134"/>
      <scheme val="major"/>
    </font>
    <font>
      <b/>
      <sz val="11"/>
      <name val="Times New Roman"/>
      <charset val="134"/>
    </font>
    <font>
      <sz val="11"/>
      <name val="仿宋"/>
      <charset val="134"/>
    </font>
    <font>
      <sz val="1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5">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xf numFmtId="0" fontId="1" fillId="0" borderId="0" xfId="0" applyFont="1" applyFill="1" applyAlignment="1">
      <alignment wrapText="1"/>
    </xf>
    <xf numFmtId="176" fontId="1" fillId="0" borderId="0" xfId="0" applyNumberFormat="1" applyFont="1" applyFill="1" applyAlignment="1">
      <alignment horizontal="center" vertical="center"/>
    </xf>
    <xf numFmtId="49" fontId="1" fillId="0" borderId="0" xfId="0" applyNumberFormat="1"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xf>
    <xf numFmtId="49" fontId="2"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vertical="center" wrapText="1"/>
    </xf>
    <xf numFmtId="176" fontId="8"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zoomScale="90" zoomScaleNormal="90" workbookViewId="0">
      <selection activeCell="D12" sqref="D12"/>
    </sheetView>
  </sheetViews>
  <sheetFormatPr defaultColWidth="9" defaultRowHeight="13.8" outlineLevelCol="6"/>
  <cols>
    <col min="1" max="1" width="5.99166666666667" style="3" customWidth="1"/>
    <col min="2" max="2" width="13.8833333333333" style="3" customWidth="1"/>
    <col min="3" max="3" width="24.5583333333333" style="4" customWidth="1"/>
    <col min="4" max="4" width="44.1083333333333" style="3" customWidth="1"/>
    <col min="5" max="5" width="11.55" style="5" customWidth="1"/>
    <col min="6" max="6" width="11.25" style="1" customWidth="1"/>
    <col min="7" max="7" width="14.75" style="6" customWidth="1"/>
    <col min="8" max="16384" width="9" style="3"/>
  </cols>
  <sheetData>
    <row r="1" s="1" customFormat="1" ht="42" customHeight="1" spans="1:7">
      <c r="A1" s="7" t="s">
        <v>0</v>
      </c>
      <c r="B1" s="7"/>
      <c r="C1" s="8"/>
      <c r="D1" s="7"/>
      <c r="E1" s="9"/>
      <c r="F1" s="7"/>
      <c r="G1" s="10"/>
    </row>
    <row r="2" s="2" customFormat="1" ht="39" customHeight="1" spans="1:7">
      <c r="A2" s="11" t="s">
        <v>1</v>
      </c>
      <c r="B2" s="11" t="s">
        <v>2</v>
      </c>
      <c r="C2" s="12" t="s">
        <v>3</v>
      </c>
      <c r="D2" s="11" t="s">
        <v>4</v>
      </c>
      <c r="E2" s="13" t="s">
        <v>5</v>
      </c>
      <c r="F2" s="11" t="s">
        <v>6</v>
      </c>
      <c r="G2" s="14" t="s">
        <v>7</v>
      </c>
    </row>
    <row r="3" s="2" customFormat="1" ht="28" customHeight="1" spans="1:7">
      <c r="A3" s="15" t="s">
        <v>8</v>
      </c>
      <c r="B3" s="15"/>
      <c r="C3" s="16"/>
      <c r="D3" s="17"/>
      <c r="E3" s="18">
        <f>E4+E10</f>
        <v>779.31</v>
      </c>
      <c r="F3" s="17"/>
      <c r="G3" s="19"/>
    </row>
    <row r="4" s="2" customFormat="1" ht="28" customHeight="1" spans="1:7">
      <c r="A4" s="20" t="s">
        <v>9</v>
      </c>
      <c r="B4" s="20"/>
      <c r="C4" s="21"/>
      <c r="D4" s="17"/>
      <c r="E4" s="22">
        <f>SUM(E5:E9)</f>
        <v>84.44</v>
      </c>
      <c r="F4" s="17"/>
      <c r="G4" s="23"/>
    </row>
    <row r="5" s="2" customFormat="1" ht="70" customHeight="1" spans="1:7">
      <c r="A5" s="17">
        <v>1</v>
      </c>
      <c r="B5" s="24" t="s">
        <v>10</v>
      </c>
      <c r="C5" s="25" t="s">
        <v>11</v>
      </c>
      <c r="D5" s="25" t="s">
        <v>12</v>
      </c>
      <c r="E5" s="26">
        <v>5.48</v>
      </c>
      <c r="F5" s="24" t="s">
        <v>13</v>
      </c>
      <c r="G5" s="27" t="s">
        <v>14</v>
      </c>
    </row>
    <row r="6" s="2" customFormat="1" ht="70" customHeight="1" spans="1:7">
      <c r="A6" s="17">
        <v>2</v>
      </c>
      <c r="B6" s="24" t="s">
        <v>15</v>
      </c>
      <c r="C6" s="25" t="s">
        <v>16</v>
      </c>
      <c r="D6" s="25" t="s">
        <v>17</v>
      </c>
      <c r="E6" s="26">
        <v>4.61</v>
      </c>
      <c r="F6" s="24" t="s">
        <v>18</v>
      </c>
      <c r="G6" s="27" t="s">
        <v>19</v>
      </c>
    </row>
    <row r="7" s="2" customFormat="1" ht="74" customHeight="1" spans="1:7">
      <c r="A7" s="17">
        <v>3</v>
      </c>
      <c r="B7" s="24" t="s">
        <v>20</v>
      </c>
      <c r="C7" s="25" t="s">
        <v>21</v>
      </c>
      <c r="D7" s="25" t="s">
        <v>22</v>
      </c>
      <c r="E7" s="26">
        <v>46</v>
      </c>
      <c r="F7" s="24" t="s">
        <v>23</v>
      </c>
      <c r="G7" s="27" t="s">
        <v>24</v>
      </c>
    </row>
    <row r="8" s="2" customFormat="1" ht="76" customHeight="1" spans="1:7">
      <c r="A8" s="17">
        <v>4</v>
      </c>
      <c r="B8" s="24" t="s">
        <v>10</v>
      </c>
      <c r="C8" s="25" t="s">
        <v>11</v>
      </c>
      <c r="D8" s="25" t="s">
        <v>25</v>
      </c>
      <c r="E8" s="26">
        <v>20.35</v>
      </c>
      <c r="F8" s="24" t="s">
        <v>13</v>
      </c>
      <c r="G8" s="27" t="s">
        <v>14</v>
      </c>
    </row>
    <row r="9" s="2" customFormat="1" ht="76" customHeight="1" spans="1:7">
      <c r="A9" s="17">
        <v>5</v>
      </c>
      <c r="B9" s="24" t="s">
        <v>15</v>
      </c>
      <c r="C9" s="25" t="s">
        <v>16</v>
      </c>
      <c r="D9" s="25" t="s">
        <v>26</v>
      </c>
      <c r="E9" s="26">
        <v>8</v>
      </c>
      <c r="F9" s="24" t="s">
        <v>18</v>
      </c>
      <c r="G9" s="27" t="s">
        <v>19</v>
      </c>
    </row>
    <row r="10" s="1" customFormat="1" ht="30" customHeight="1" spans="1:7">
      <c r="A10" s="28" t="s">
        <v>27</v>
      </c>
      <c r="B10" s="29"/>
      <c r="C10" s="30"/>
      <c r="D10" s="29"/>
      <c r="E10" s="22">
        <f>SUM(E11:E20)</f>
        <v>694.87</v>
      </c>
      <c r="F10" s="31"/>
      <c r="G10" s="23"/>
    </row>
    <row r="11" s="1" customFormat="1" ht="78" customHeight="1" spans="1:7">
      <c r="A11" s="31">
        <v>6</v>
      </c>
      <c r="B11" s="24" t="s">
        <v>10</v>
      </c>
      <c r="C11" s="32" t="s">
        <v>28</v>
      </c>
      <c r="D11" s="32" t="s">
        <v>29</v>
      </c>
      <c r="E11" s="33">
        <v>85.5</v>
      </c>
      <c r="F11" s="24" t="s">
        <v>30</v>
      </c>
      <c r="G11" s="27" t="s">
        <v>14</v>
      </c>
    </row>
    <row r="12" s="1" customFormat="1" ht="78" customHeight="1" spans="1:7">
      <c r="A12" s="31">
        <v>7</v>
      </c>
      <c r="B12" s="24" t="s">
        <v>10</v>
      </c>
      <c r="C12" s="32" t="s">
        <v>31</v>
      </c>
      <c r="D12" s="32"/>
      <c r="E12" s="33">
        <v>33</v>
      </c>
      <c r="F12" s="24" t="s">
        <v>30</v>
      </c>
      <c r="G12" s="27" t="s">
        <v>14</v>
      </c>
    </row>
    <row r="13" s="1" customFormat="1" ht="68" customHeight="1" spans="1:7">
      <c r="A13" s="31">
        <v>8</v>
      </c>
      <c r="B13" s="24" t="s">
        <v>10</v>
      </c>
      <c r="C13" s="32" t="s">
        <v>32</v>
      </c>
      <c r="D13" s="32" t="s">
        <v>33</v>
      </c>
      <c r="E13" s="33">
        <v>17.5</v>
      </c>
      <c r="F13" s="24" t="s">
        <v>30</v>
      </c>
      <c r="G13" s="27" t="s">
        <v>14</v>
      </c>
    </row>
    <row r="14" s="1" customFormat="1" ht="94" customHeight="1" spans="1:7">
      <c r="A14" s="31">
        <v>9</v>
      </c>
      <c r="B14" s="24" t="s">
        <v>10</v>
      </c>
      <c r="C14" s="32" t="s">
        <v>34</v>
      </c>
      <c r="D14" s="32" t="s">
        <v>35</v>
      </c>
      <c r="E14" s="33">
        <v>266.63</v>
      </c>
      <c r="F14" s="24" t="s">
        <v>30</v>
      </c>
      <c r="G14" s="27" t="s">
        <v>14</v>
      </c>
    </row>
    <row r="15" s="1" customFormat="1" ht="67" customHeight="1" spans="1:7">
      <c r="A15" s="31">
        <v>10</v>
      </c>
      <c r="B15" s="24" t="s">
        <v>10</v>
      </c>
      <c r="C15" s="32" t="s">
        <v>36</v>
      </c>
      <c r="D15" s="32" t="s">
        <v>37</v>
      </c>
      <c r="E15" s="33">
        <v>45.3</v>
      </c>
      <c r="F15" s="24" t="s">
        <v>30</v>
      </c>
      <c r="G15" s="27" t="s">
        <v>14</v>
      </c>
    </row>
    <row r="16" s="1" customFormat="1" ht="110" customHeight="1" spans="1:7">
      <c r="A16" s="31">
        <v>11</v>
      </c>
      <c r="B16" s="24" t="s">
        <v>10</v>
      </c>
      <c r="C16" s="32" t="s">
        <v>38</v>
      </c>
      <c r="D16" s="32" t="s">
        <v>39</v>
      </c>
      <c r="E16" s="33">
        <v>33.94</v>
      </c>
      <c r="F16" s="24" t="s">
        <v>30</v>
      </c>
      <c r="G16" s="27" t="s">
        <v>14</v>
      </c>
    </row>
    <row r="17" s="1" customFormat="1" ht="77" customHeight="1" spans="1:7">
      <c r="A17" s="31">
        <v>12</v>
      </c>
      <c r="B17" s="24" t="s">
        <v>10</v>
      </c>
      <c r="C17" s="32" t="s">
        <v>40</v>
      </c>
      <c r="D17" s="32" t="s">
        <v>41</v>
      </c>
      <c r="E17" s="33">
        <v>86</v>
      </c>
      <c r="F17" s="24" t="s">
        <v>13</v>
      </c>
      <c r="G17" s="27" t="s">
        <v>14</v>
      </c>
    </row>
    <row r="18" s="1" customFormat="1" ht="68" customHeight="1" spans="1:7">
      <c r="A18" s="31">
        <v>13</v>
      </c>
      <c r="B18" s="24" t="s">
        <v>10</v>
      </c>
      <c r="C18" s="32" t="s">
        <v>42</v>
      </c>
      <c r="D18" s="32" t="s">
        <v>43</v>
      </c>
      <c r="E18" s="33">
        <v>62.5</v>
      </c>
      <c r="F18" s="24" t="s">
        <v>13</v>
      </c>
      <c r="G18" s="27" t="s">
        <v>14</v>
      </c>
    </row>
    <row r="19" s="1" customFormat="1" ht="112" customHeight="1" spans="1:7">
      <c r="A19" s="31">
        <v>14</v>
      </c>
      <c r="B19" s="24" t="s">
        <v>10</v>
      </c>
      <c r="C19" s="32" t="s">
        <v>44</v>
      </c>
      <c r="D19" s="32" t="s">
        <v>45</v>
      </c>
      <c r="E19" s="33">
        <v>32.5</v>
      </c>
      <c r="F19" s="24" t="s">
        <v>46</v>
      </c>
      <c r="G19" s="27" t="s">
        <v>47</v>
      </c>
    </row>
    <row r="20" s="1" customFormat="1" ht="92" customHeight="1" spans="1:7">
      <c r="A20" s="31">
        <v>15</v>
      </c>
      <c r="B20" s="24" t="s">
        <v>48</v>
      </c>
      <c r="C20" s="32" t="s">
        <v>49</v>
      </c>
      <c r="D20" s="32" t="s">
        <v>50</v>
      </c>
      <c r="E20" s="33">
        <v>32</v>
      </c>
      <c r="F20" s="24" t="s">
        <v>51</v>
      </c>
      <c r="G20" s="27" t="s">
        <v>52</v>
      </c>
    </row>
    <row r="21" customFormat="1" ht="89" customHeight="1" spans="1:7">
      <c r="A21" s="31">
        <v>16</v>
      </c>
      <c r="B21" s="32" t="s">
        <v>15</v>
      </c>
      <c r="C21" s="32" t="s">
        <v>53</v>
      </c>
      <c r="D21" s="32" t="s">
        <v>54</v>
      </c>
      <c r="E21" s="34">
        <v>7</v>
      </c>
      <c r="F21" s="32" t="s">
        <v>18</v>
      </c>
      <c r="G21" s="32" t="s">
        <v>19</v>
      </c>
    </row>
  </sheetData>
  <mergeCells count="3">
    <mergeCell ref="A1:G1"/>
    <mergeCell ref="A3:C3"/>
    <mergeCell ref="A4:C4"/>
  </mergeCells>
  <pageMargins left="0.472222222222222" right="0.472222222222222" top="0.511805555555556" bottom="0.432638888888889" header="0.298611111111111" footer="0.298611111111111"/>
  <pageSetup paperSize="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2" sqref="B32"/>
    </sheetView>
  </sheetViews>
  <sheetFormatPr defaultColWidth="9" defaultRowHeight="13.8"/>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梁霭仪</cp:lastModifiedBy>
  <dcterms:created xsi:type="dcterms:W3CDTF">2008-09-11T17:22:00Z</dcterms:created>
  <dcterms:modified xsi:type="dcterms:W3CDTF">2026-02-09T08:39:36Z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DFFDB0318A404802B52695CC37A8B7DC_13</vt:lpwstr>
  </property>
</Properties>
</file>