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明细表" sheetId="1" r:id="rId1"/>
  </sheets>
  <definedNames>
    <definedName name="_xlnm._FilterDatabase" localSheetId="0" hidden="1">明细表!$A$3:$F$141</definedName>
    <definedName name="_xlnm.Print_Area" localSheetId="0">明细表!$A$1:$F$141</definedName>
    <definedName name="_xlnm.Print_Titles" localSheetId="0">明细表!$3:$3</definedName>
  </definedNames>
  <calcPr calcId="144525"/>
</workbook>
</file>

<file path=xl/sharedStrings.xml><?xml version="1.0" encoding="utf-8"?>
<sst xmlns="http://schemas.openxmlformats.org/spreadsheetml/2006/main" count="519" uniqueCount="386">
  <si>
    <t>附件2</t>
  </si>
  <si>
    <t>中山市2023年市重点前期预备项目计划表</t>
  </si>
  <si>
    <t>序号</t>
  </si>
  <si>
    <t>项目名称</t>
  </si>
  <si>
    <t>建设内容与规模</t>
  </si>
  <si>
    <t>估算总投资（万元）</t>
  </si>
  <si>
    <t>建设单位</t>
  </si>
  <si>
    <t>责任单位</t>
  </si>
  <si>
    <r>
      <rPr>
        <b/>
        <sz val="14"/>
        <color theme="1"/>
        <rFont val="仿宋_GB2312"/>
        <charset val="134"/>
      </rPr>
      <t>合计（</t>
    </r>
    <r>
      <rPr>
        <b/>
        <sz val="14"/>
        <color theme="1"/>
        <rFont val="Times New Roman"/>
        <charset val="134"/>
      </rPr>
      <t>118</t>
    </r>
    <r>
      <rPr>
        <b/>
        <sz val="14"/>
        <color theme="1"/>
        <rFont val="仿宋_GB2312"/>
        <charset val="134"/>
      </rPr>
      <t>项）</t>
    </r>
  </si>
  <si>
    <r>
      <rPr>
        <b/>
        <sz val="14"/>
        <color theme="1"/>
        <rFont val="仿宋_GB2312"/>
        <charset val="134"/>
      </rPr>
      <t>一</t>
    </r>
  </si>
  <si>
    <r>
      <rPr>
        <b/>
        <sz val="14"/>
        <color theme="1"/>
        <rFont val="仿宋_GB2312"/>
        <charset val="134"/>
      </rPr>
      <t>基础设施工程（</t>
    </r>
    <r>
      <rPr>
        <b/>
        <sz val="14"/>
        <color theme="1"/>
        <rFont val="Times New Roman"/>
        <charset val="134"/>
      </rPr>
      <t>45</t>
    </r>
    <r>
      <rPr>
        <b/>
        <sz val="14"/>
        <color theme="1"/>
        <rFont val="仿宋_GB2312"/>
        <charset val="134"/>
      </rPr>
      <t>项）</t>
    </r>
  </si>
  <si>
    <r>
      <rPr>
        <b/>
        <sz val="14"/>
        <color theme="1"/>
        <rFont val="仿宋_GB2312"/>
        <charset val="134"/>
      </rPr>
      <t>（一）</t>
    </r>
  </si>
  <si>
    <r>
      <rPr>
        <b/>
        <sz val="14"/>
        <color theme="1"/>
        <rFont val="仿宋_GB2312"/>
        <charset val="134"/>
      </rPr>
      <t>交通工程（</t>
    </r>
    <r>
      <rPr>
        <b/>
        <sz val="14"/>
        <color theme="1"/>
        <rFont val="Times New Roman"/>
        <charset val="134"/>
      </rPr>
      <t>20</t>
    </r>
    <r>
      <rPr>
        <b/>
        <sz val="14"/>
        <color theme="1"/>
        <rFont val="仿宋_GB2312"/>
        <charset val="134"/>
      </rPr>
      <t>项）</t>
    </r>
  </si>
  <si>
    <r>
      <rPr>
        <sz val="14"/>
        <color theme="1"/>
        <rFont val="仿宋_GB2312"/>
        <charset val="134"/>
      </rPr>
      <t>广州至珠海（澳门）高铁（中山段）</t>
    </r>
  </si>
  <si>
    <t>项目全线途经广州、中山、珠海，北起广州北站，衔接京广、广清永高铁，止于珠海横琴口岸，与澳门隔水相望。据预可研方案，线路全长211公里，其中广州114公里，中山59公里，珠海38公里。项目全线现阶段（可研方案）设站7座，设计时速：350公里/小时。全线投资约960亿元，每正线公里经济指标4.55亿元；中山境内投资约163亿元，经济指标2.76亿元。</t>
  </si>
  <si>
    <r>
      <rPr>
        <sz val="14"/>
        <color theme="1"/>
        <rFont val="仿宋_GB2312"/>
        <charset val="134"/>
      </rPr>
      <t>广东省铁路建设投资集团有限公司</t>
    </r>
  </si>
  <si>
    <r>
      <rPr>
        <sz val="14"/>
        <color theme="1"/>
        <rFont val="仿宋_GB2312"/>
        <charset val="134"/>
      </rPr>
      <t>市交通运输局</t>
    </r>
  </si>
  <si>
    <r>
      <rPr>
        <sz val="14"/>
        <rFont val="仿宋_GB2312"/>
        <charset val="134"/>
      </rPr>
      <t>西海大桥扩建工程</t>
    </r>
  </si>
  <si>
    <r>
      <rPr>
        <sz val="14"/>
        <rFont val="仿宋_GB2312"/>
        <charset val="134"/>
      </rPr>
      <t>项目占地面积</t>
    </r>
    <r>
      <rPr>
        <sz val="14"/>
        <rFont val="Times New Roman"/>
        <charset val="134"/>
      </rPr>
      <t>83095.41</t>
    </r>
    <r>
      <rPr>
        <sz val="14"/>
        <rFont val="仿宋_GB2312"/>
        <charset val="134"/>
      </rPr>
      <t>平方米，位于小榄镇、横栏镇，路线起点位于小榄镇联丰南路交叉口位置，沿现状联丰南路跨越凫洲河后接横栏镇庆丰路，终点位于横栏镇沙古公路中江互通立交桥下。路线总长</t>
    </r>
    <r>
      <rPr>
        <sz val="14"/>
        <rFont val="Times New Roman"/>
        <charset val="134"/>
      </rPr>
      <t>1.555</t>
    </r>
    <r>
      <rPr>
        <sz val="14"/>
        <rFont val="仿宋_GB2312"/>
        <charset val="134"/>
      </rPr>
      <t>公里，桥梁全长</t>
    </r>
    <r>
      <rPr>
        <sz val="14"/>
        <rFont val="Times New Roman"/>
        <charset val="134"/>
      </rPr>
      <t>740.4</t>
    </r>
    <r>
      <rPr>
        <sz val="14"/>
        <rFont val="仿宋_GB2312"/>
        <charset val="134"/>
      </rPr>
      <t>米，匝道桥总长</t>
    </r>
    <r>
      <rPr>
        <sz val="14"/>
        <rFont val="Times New Roman"/>
        <charset val="134"/>
      </rPr>
      <t>260</t>
    </r>
    <r>
      <rPr>
        <sz val="14"/>
        <rFont val="仿宋_GB2312"/>
        <charset val="134"/>
      </rPr>
      <t>米，设置人行天桥</t>
    </r>
    <r>
      <rPr>
        <sz val="14"/>
        <rFont val="Times New Roman"/>
        <charset val="134"/>
      </rPr>
      <t>1</t>
    </r>
    <r>
      <rPr>
        <sz val="14"/>
        <rFont val="仿宋_GB2312"/>
        <charset val="134"/>
      </rPr>
      <t>座，立交</t>
    </r>
    <r>
      <rPr>
        <sz val="14"/>
        <rFont val="Times New Roman"/>
        <charset val="134"/>
      </rPr>
      <t>1</t>
    </r>
    <r>
      <rPr>
        <sz val="14"/>
        <rFont val="仿宋_GB2312"/>
        <charset val="134"/>
      </rPr>
      <t>座，平交</t>
    </r>
    <r>
      <rPr>
        <sz val="14"/>
        <rFont val="Times New Roman"/>
        <charset val="134"/>
      </rPr>
      <t>3</t>
    </r>
    <r>
      <rPr>
        <sz val="14"/>
        <rFont val="仿宋_GB2312"/>
        <charset val="134"/>
      </rPr>
      <t>处，其余为路基段。主要包括路基路面工程、桥梁工程、交叉工程、市政工程、交通工程、景观绿化工程等建设内容。</t>
    </r>
  </si>
  <si>
    <r>
      <rPr>
        <sz val="14"/>
        <rFont val="仿宋_GB2312"/>
        <charset val="134"/>
      </rPr>
      <t>中山市公路事务中心</t>
    </r>
  </si>
  <si>
    <r>
      <rPr>
        <sz val="14"/>
        <rFont val="仿宋_GB2312"/>
        <charset val="134"/>
      </rPr>
      <t>市交通运输局</t>
    </r>
  </si>
  <si>
    <r>
      <rPr>
        <sz val="14"/>
        <rFont val="仿宋_GB2312"/>
        <charset val="134"/>
      </rPr>
      <t>中山市县道</t>
    </r>
    <r>
      <rPr>
        <sz val="14"/>
        <rFont val="Times New Roman"/>
        <charset val="134"/>
      </rPr>
      <t>X770</t>
    </r>
    <r>
      <rPr>
        <sz val="14"/>
        <rFont val="仿宋_GB2312"/>
        <charset val="134"/>
      </rPr>
      <t>横涌线改线石岐河大桥工程</t>
    </r>
  </si>
  <si>
    <r>
      <rPr>
        <sz val="14"/>
        <rFont val="仿宋_GB2312"/>
        <charset val="134"/>
      </rPr>
      <t>项目路线全长</t>
    </r>
    <r>
      <rPr>
        <sz val="14"/>
        <rFont val="Times New Roman"/>
        <charset val="134"/>
      </rPr>
      <t>1.5</t>
    </r>
    <r>
      <rPr>
        <sz val="14"/>
        <rFont val="仿宋_GB2312"/>
        <charset val="134"/>
      </rPr>
      <t>公里，跨石岐河大桥段为主线双向六车道</t>
    </r>
    <r>
      <rPr>
        <sz val="14"/>
        <rFont val="Times New Roman"/>
        <charset val="134"/>
      </rPr>
      <t>+</t>
    </r>
    <r>
      <rPr>
        <sz val="14"/>
        <rFont val="仿宋_GB2312"/>
        <charset val="134"/>
      </rPr>
      <t>辅道双向四车道，互通区路基宽</t>
    </r>
    <r>
      <rPr>
        <sz val="14"/>
        <rFont val="Times New Roman"/>
        <charset val="134"/>
      </rPr>
      <t>39</t>
    </r>
    <r>
      <rPr>
        <sz val="14"/>
        <rFont val="仿宋_GB2312"/>
        <charset val="134"/>
      </rPr>
      <t>米，主桥段路基宽</t>
    </r>
    <r>
      <rPr>
        <sz val="14"/>
        <rFont val="Times New Roman"/>
        <charset val="134"/>
      </rPr>
      <t>40</t>
    </r>
    <r>
      <rPr>
        <sz val="14"/>
        <rFont val="仿宋_GB2312"/>
        <charset val="134"/>
      </rPr>
      <t>米，南区段路基宽</t>
    </r>
    <r>
      <rPr>
        <sz val="14"/>
        <rFont val="Times New Roman"/>
        <charset val="134"/>
      </rPr>
      <t>27.5</t>
    </r>
    <r>
      <rPr>
        <sz val="14"/>
        <rFont val="仿宋_GB2312"/>
        <charset val="134"/>
      </rPr>
      <t>米。建设内容为道路工程、桥梁工程、交叉工程、交通工程、照明工程、管线综合工程、绿化工程等，项目全线采用沥青混凝土路面，建设</t>
    </r>
    <r>
      <rPr>
        <sz val="14"/>
        <rFont val="Times New Roman"/>
        <charset val="134"/>
      </rPr>
      <t>1</t>
    </r>
    <r>
      <rPr>
        <sz val="14"/>
        <rFont val="仿宋_GB2312"/>
        <charset val="134"/>
      </rPr>
      <t>座</t>
    </r>
    <r>
      <rPr>
        <sz val="14"/>
        <rFont val="Times New Roman"/>
        <charset val="134"/>
      </rPr>
      <t>1235.7</t>
    </r>
    <r>
      <rPr>
        <sz val="14"/>
        <rFont val="仿宋_GB2312"/>
        <charset val="134"/>
      </rPr>
      <t>米大桥，平交口</t>
    </r>
    <r>
      <rPr>
        <sz val="14"/>
        <rFont val="Times New Roman"/>
        <charset val="134"/>
      </rPr>
      <t>2</t>
    </r>
    <r>
      <rPr>
        <sz val="14"/>
        <rFont val="仿宋_GB2312"/>
        <charset val="134"/>
      </rPr>
      <t>处。</t>
    </r>
  </si>
  <si>
    <r>
      <rPr>
        <sz val="14"/>
        <rFont val="仿宋_GB2312"/>
        <charset val="134"/>
      </rPr>
      <t>中山市北部快线工程（沙口二桥）</t>
    </r>
  </si>
  <si>
    <r>
      <rPr>
        <sz val="14"/>
        <rFont val="仿宋_GB2312"/>
        <charset val="134"/>
      </rPr>
      <t>项目起点位于小榄镇菊城大道，过菊城大道与</t>
    </r>
    <r>
      <rPr>
        <sz val="14"/>
        <rFont val="Times New Roman"/>
        <charset val="134"/>
      </rPr>
      <t>G105</t>
    </r>
    <r>
      <rPr>
        <sz val="14"/>
        <rFont val="仿宋_GB2312"/>
        <charset val="134"/>
      </rPr>
      <t>交叉口后，跨小榄水道与东凤镇和</t>
    </r>
    <r>
      <rPr>
        <sz val="14"/>
        <rFont val="宋体"/>
        <charset val="134"/>
      </rPr>
      <t>穂</t>
    </r>
    <r>
      <rPr>
        <sz val="14"/>
        <rFont val="仿宋_GB2312"/>
        <charset val="134"/>
      </rPr>
      <t>工业大道相接，路线全长约</t>
    </r>
    <r>
      <rPr>
        <sz val="14"/>
        <rFont val="Times New Roman"/>
        <charset val="134"/>
      </rPr>
      <t>4.9</t>
    </r>
    <r>
      <rPr>
        <sz val="14"/>
        <rFont val="仿宋_GB2312"/>
        <charset val="134"/>
      </rPr>
      <t>公里，采用一级公路（兼城市快速路）标准，双向六车道，设计速度</t>
    </r>
    <r>
      <rPr>
        <sz val="14"/>
        <rFont val="Times New Roman"/>
        <charset val="134"/>
      </rPr>
      <t>80</t>
    </r>
    <r>
      <rPr>
        <sz val="14"/>
        <rFont val="仿宋_GB2312"/>
        <charset val="134"/>
      </rPr>
      <t>公里</t>
    </r>
    <r>
      <rPr>
        <sz val="14"/>
        <rFont val="Times New Roman"/>
        <charset val="134"/>
      </rPr>
      <t>/</t>
    </r>
    <r>
      <rPr>
        <sz val="14"/>
        <rFont val="仿宋_GB2312"/>
        <charset val="134"/>
      </rPr>
      <t>小时。</t>
    </r>
  </si>
  <si>
    <r>
      <rPr>
        <sz val="14"/>
        <rFont val="仿宋_GB2312"/>
        <charset val="134"/>
      </rPr>
      <t>北部快线工程（东凤至阜沙段）</t>
    </r>
  </si>
  <si>
    <r>
      <rPr>
        <sz val="14"/>
        <rFont val="仿宋_GB2312"/>
        <charset val="134"/>
      </rPr>
      <t>中山市北部快线工程（东凤阜沙段）起点位于新沙水公路节点西侧，过广珠西线高速跨线桥、阜沙出入口、恒大御景段，新建</t>
    </r>
    <r>
      <rPr>
        <sz val="14"/>
        <rFont val="Times New Roman"/>
        <charset val="134"/>
      </rPr>
      <t>32</t>
    </r>
    <r>
      <rPr>
        <sz val="14"/>
        <rFont val="仿宋_GB2312"/>
        <charset val="134"/>
      </rPr>
      <t>米路接入现状阜港大道，穿过纵四线跨线桥后，终于三角快线跨线桥，全线长约</t>
    </r>
    <r>
      <rPr>
        <sz val="14"/>
        <rFont val="Times New Roman"/>
        <charset val="134"/>
      </rPr>
      <t>14.519</t>
    </r>
    <r>
      <rPr>
        <sz val="14"/>
        <rFont val="仿宋_GB2312"/>
        <charset val="134"/>
      </rPr>
      <t>公里，采用一级公路（兼城市快速路）标准，双向六车道，设计速度</t>
    </r>
    <r>
      <rPr>
        <sz val="14"/>
        <rFont val="Times New Roman"/>
        <charset val="134"/>
      </rPr>
      <t>80</t>
    </r>
    <r>
      <rPr>
        <sz val="14"/>
        <rFont val="仿宋_GB2312"/>
        <charset val="134"/>
      </rPr>
      <t>公里</t>
    </r>
    <r>
      <rPr>
        <sz val="14"/>
        <rFont val="Times New Roman"/>
        <charset val="134"/>
      </rPr>
      <t>/</t>
    </r>
    <r>
      <rPr>
        <sz val="14"/>
        <rFont val="仿宋_GB2312"/>
        <charset val="134"/>
      </rPr>
      <t>小时。</t>
    </r>
  </si>
  <si>
    <r>
      <rPr>
        <sz val="14"/>
        <rFont val="仿宋_GB2312"/>
        <charset val="134"/>
      </rPr>
      <t>中江高速中山横栏出入口立交化改造工程</t>
    </r>
  </si>
  <si>
    <r>
      <rPr>
        <sz val="14"/>
        <rFont val="仿宋_GB2312"/>
        <charset val="134"/>
      </rPr>
      <t>项目路线全长约</t>
    </r>
    <r>
      <rPr>
        <sz val="14"/>
        <rFont val="Times New Roman"/>
        <charset val="134"/>
      </rPr>
      <t>1.22</t>
    </r>
    <r>
      <rPr>
        <sz val="14"/>
        <rFont val="仿宋_GB2312"/>
        <charset val="134"/>
      </rPr>
      <t>公里。项目采用一级公路兼城市道路功能标准建设，主线双向六车道，辅道双向两车道，主线设计速度为</t>
    </r>
    <r>
      <rPr>
        <sz val="14"/>
        <rFont val="Times New Roman"/>
        <charset val="134"/>
      </rPr>
      <t>60</t>
    </r>
    <r>
      <rPr>
        <sz val="14"/>
        <rFont val="仿宋_GB2312"/>
        <charset val="134"/>
      </rPr>
      <t>公里</t>
    </r>
    <r>
      <rPr>
        <sz val="14"/>
        <rFont val="Times New Roman"/>
        <charset val="134"/>
      </rPr>
      <t>/</t>
    </r>
    <r>
      <rPr>
        <sz val="14"/>
        <rFont val="仿宋_GB2312"/>
        <charset val="134"/>
      </rPr>
      <t>小时，辅道为</t>
    </r>
    <r>
      <rPr>
        <sz val="14"/>
        <rFont val="Times New Roman"/>
        <charset val="134"/>
      </rPr>
      <t>40</t>
    </r>
    <r>
      <rPr>
        <sz val="14"/>
        <rFont val="仿宋_GB2312"/>
        <charset val="134"/>
      </rPr>
      <t>公里</t>
    </r>
    <r>
      <rPr>
        <sz val="14"/>
        <rFont val="Times New Roman"/>
        <charset val="134"/>
      </rPr>
      <t>/</t>
    </r>
    <r>
      <rPr>
        <sz val="14"/>
        <rFont val="仿宋_GB2312"/>
        <charset val="134"/>
      </rPr>
      <t>小时，全线路基标准横断面宽度为</t>
    </r>
    <r>
      <rPr>
        <sz val="14"/>
        <rFont val="Times New Roman"/>
        <charset val="134"/>
      </rPr>
      <t>54.8</t>
    </r>
    <r>
      <rPr>
        <sz val="14"/>
        <rFont val="仿宋_GB2312"/>
        <charset val="134"/>
      </rPr>
      <t>米，采用沥青混凝土路面结构。项目建设内容为对岐江公路（旧</t>
    </r>
    <r>
      <rPr>
        <sz val="14"/>
        <rFont val="Times New Roman"/>
        <charset val="134"/>
      </rPr>
      <t>S268</t>
    </r>
    <r>
      <rPr>
        <sz val="14"/>
        <rFont val="仿宋_GB2312"/>
        <charset val="134"/>
      </rPr>
      <t>线）与中江高速出口道路交叉口进行立交化改造，增设下穿隧道一座，同时对改造路段范围内的道路、交通、路灯、绿化、排水管线进行改造。</t>
    </r>
  </si>
  <si>
    <r>
      <rPr>
        <sz val="14"/>
        <rFont val="仿宋_GB2312"/>
        <charset val="134"/>
      </rPr>
      <t>国道</t>
    </r>
    <r>
      <rPr>
        <sz val="14"/>
        <rFont val="Times New Roman"/>
        <charset val="134"/>
      </rPr>
      <t>G105</t>
    </r>
    <r>
      <rPr>
        <sz val="14"/>
        <rFont val="仿宋_GB2312"/>
        <charset val="134"/>
      </rPr>
      <t>线新东阜路路口立交化改造工程</t>
    </r>
  </si>
  <si>
    <r>
      <rPr>
        <sz val="14"/>
        <rFont val="仿宋_GB2312"/>
        <charset val="134"/>
      </rPr>
      <t>推荐方案在</t>
    </r>
    <r>
      <rPr>
        <sz val="14"/>
        <rFont val="Times New Roman"/>
        <charset val="134"/>
      </rPr>
      <t>G105</t>
    </r>
    <r>
      <rPr>
        <sz val="14"/>
        <rFont val="仿宋_GB2312"/>
        <charset val="134"/>
      </rPr>
      <t>国道主线设置双向四车道跨线桥上跨新东阜路，跨线桥两侧的地面道路为双向四车道转向车道，道路两边设置</t>
    </r>
    <r>
      <rPr>
        <sz val="14"/>
        <rFont val="Times New Roman"/>
        <charset val="134"/>
      </rPr>
      <t>4</t>
    </r>
    <r>
      <rPr>
        <sz val="14"/>
        <rFont val="仿宋_GB2312"/>
        <charset val="134"/>
      </rPr>
      <t>米宽人行道；</t>
    </r>
    <r>
      <rPr>
        <sz val="14"/>
        <rFont val="Times New Roman"/>
        <charset val="134"/>
      </rPr>
      <t>G105</t>
    </r>
    <r>
      <rPr>
        <sz val="14"/>
        <rFont val="仿宋_GB2312"/>
        <charset val="134"/>
      </rPr>
      <t>国道东西两侧人行过街在交叉口通过信号灯控制，交叉口处设置</t>
    </r>
    <r>
      <rPr>
        <sz val="14"/>
        <rFont val="Times New Roman"/>
        <charset val="134"/>
      </rPr>
      <t>10</t>
    </r>
    <r>
      <rPr>
        <sz val="14"/>
        <rFont val="仿宋_GB2312"/>
        <charset val="134"/>
      </rPr>
      <t>米宽掉头车道。</t>
    </r>
    <r>
      <rPr>
        <sz val="14"/>
        <rFont val="Times New Roman"/>
        <charset val="134"/>
      </rPr>
      <t>G105</t>
    </r>
    <r>
      <rPr>
        <sz val="14"/>
        <rFont val="仿宋_GB2312"/>
        <charset val="134"/>
      </rPr>
      <t>国道中央分隔带需在交叉口处断开，跨线桥下新东阜路为直行双向六车道。总改造长度为</t>
    </r>
    <r>
      <rPr>
        <sz val="14"/>
        <rFont val="Times New Roman"/>
        <charset val="134"/>
      </rPr>
      <t>965</t>
    </r>
    <r>
      <rPr>
        <sz val="14"/>
        <rFont val="仿宋_GB2312"/>
        <charset val="134"/>
      </rPr>
      <t>米，全线标准横断面（路基）宽为</t>
    </r>
    <r>
      <rPr>
        <sz val="14"/>
        <rFont val="Times New Roman"/>
        <charset val="134"/>
      </rPr>
      <t>43.6</t>
    </r>
    <r>
      <rPr>
        <sz val="14"/>
        <rFont val="仿宋_GB2312"/>
        <charset val="134"/>
      </rPr>
      <t>米。</t>
    </r>
  </si>
  <si>
    <r>
      <rPr>
        <sz val="14"/>
        <rFont val="仿宋_GB2312"/>
        <charset val="134"/>
      </rPr>
      <t>中山市省道</t>
    </r>
    <r>
      <rPr>
        <sz val="14"/>
        <rFont val="Times New Roman"/>
        <charset val="134"/>
      </rPr>
      <t>S531</t>
    </r>
    <r>
      <rPr>
        <sz val="14"/>
        <rFont val="仿宋_GB2312"/>
        <charset val="134"/>
      </rPr>
      <t>线南头大桥改造工程</t>
    </r>
  </si>
  <si>
    <r>
      <rPr>
        <sz val="14"/>
        <rFont val="仿宋_GB2312"/>
        <charset val="134"/>
      </rPr>
      <t>南头大桥西接南三公路，东接</t>
    </r>
    <r>
      <rPr>
        <sz val="14"/>
        <rFont val="Times New Roman"/>
        <charset val="134"/>
      </rPr>
      <t>G105</t>
    </r>
    <r>
      <rPr>
        <sz val="14"/>
        <rFont val="仿宋_GB2312"/>
        <charset val="134"/>
      </rPr>
      <t>，采用一级公路兼城市道路的标准，拟改扩建为双向</t>
    </r>
    <r>
      <rPr>
        <sz val="14"/>
        <rFont val="Times New Roman"/>
        <charset val="134"/>
      </rPr>
      <t>8</t>
    </r>
    <r>
      <rPr>
        <sz val="14"/>
        <rFont val="仿宋_GB2312"/>
        <charset val="134"/>
      </rPr>
      <t>车道。另外，由于新桥较高，纵坡较大，引桥延伸至轨道桥下时未能落地需以桥梁方式通过。</t>
    </r>
  </si>
  <si>
    <r>
      <rPr>
        <sz val="14"/>
        <rFont val="仿宋_GB2312"/>
        <charset val="134"/>
      </rPr>
      <t>横涌路（兴涌东路至隆盛路段）道路工程</t>
    </r>
  </si>
  <si>
    <r>
      <rPr>
        <sz val="14"/>
        <rFont val="仿宋_GB2312"/>
        <charset val="134"/>
      </rPr>
      <t>项目位于大涌镇，路线起于兴涌东路与葵朗路交叉口，沿葵朗路向西布线，终于兴华路与隆盛路交叉口。路线全长约</t>
    </r>
    <r>
      <rPr>
        <sz val="14"/>
        <rFont val="Times New Roman"/>
        <charset val="134"/>
      </rPr>
      <t>3.3</t>
    </r>
    <r>
      <rPr>
        <sz val="14"/>
        <rFont val="仿宋_GB2312"/>
        <charset val="134"/>
      </rPr>
      <t>公里。拟采用一级公路兼城市主干道标准，设计速度为</t>
    </r>
    <r>
      <rPr>
        <sz val="14"/>
        <rFont val="Times New Roman"/>
        <charset val="134"/>
      </rPr>
      <t>60</t>
    </r>
    <r>
      <rPr>
        <sz val="14"/>
        <rFont val="仿宋_GB2312"/>
        <charset val="134"/>
      </rPr>
      <t>公里</t>
    </r>
    <r>
      <rPr>
        <sz val="14"/>
        <rFont val="Times New Roman"/>
        <charset val="134"/>
      </rPr>
      <t>/</t>
    </r>
    <r>
      <rPr>
        <sz val="14"/>
        <rFont val="仿宋_GB2312"/>
        <charset val="134"/>
      </rPr>
      <t>小时，路基宽度</t>
    </r>
    <r>
      <rPr>
        <sz val="14"/>
        <rFont val="Times New Roman"/>
        <charset val="134"/>
      </rPr>
      <t>35</t>
    </r>
    <r>
      <rPr>
        <sz val="14"/>
        <rFont val="仿宋_GB2312"/>
        <charset val="134"/>
      </rPr>
      <t>米，双向六车道断面，两侧布置非机动车道和人行道。建设内容包含道路工程、交叉工程、交通工程、照明工程、管线综合工程、绿化工程等。</t>
    </r>
  </si>
  <si>
    <r>
      <rPr>
        <sz val="14"/>
        <color theme="1"/>
        <rFont val="仿宋_GB2312"/>
        <charset val="134"/>
      </rPr>
      <t>南三公路电力管廊工程</t>
    </r>
  </si>
  <si>
    <r>
      <rPr>
        <sz val="14"/>
        <color theme="1"/>
        <rFont val="仿宋_GB2312"/>
        <charset val="134"/>
      </rPr>
      <t>沿南三公路（南头至黄圃段）北侧、南侧人行道、辅道下方新建电缆隧道；新建电缆隧道全长</t>
    </r>
    <r>
      <rPr>
        <sz val="14"/>
        <color theme="1"/>
        <rFont val="Times New Roman"/>
        <charset val="134"/>
      </rPr>
      <t>9.636</t>
    </r>
    <r>
      <rPr>
        <sz val="14"/>
        <color theme="1"/>
        <rFont val="仿宋_GB2312"/>
        <charset val="134"/>
      </rPr>
      <t>公里，建设内容包含电力隧道工作井及区间主体结构工程，隧道内配套动力照明、给排水、通风空调、消防监控、通信系统、电缆支架等附属配套设施，不含敷设在隧道内的高压电力电缆。</t>
    </r>
  </si>
  <si>
    <r>
      <rPr>
        <sz val="14"/>
        <rFont val="仿宋_GB2312"/>
        <charset val="134"/>
      </rPr>
      <t>市住房城乡建设局</t>
    </r>
  </si>
  <si>
    <r>
      <rPr>
        <sz val="14"/>
        <color theme="1"/>
        <rFont val="仿宋_GB2312"/>
        <charset val="134"/>
      </rPr>
      <t>南中城际同步实施工程</t>
    </r>
  </si>
  <si>
    <r>
      <rPr>
        <sz val="14"/>
        <color theme="1"/>
        <rFont val="仿宋_GB2312"/>
        <charset val="134"/>
      </rPr>
      <t>项目包括香山站枢纽、线路所、中山市外电工程、烟筒山综合枢纽、公共交通联络线和综合转运车场等工程。</t>
    </r>
  </si>
  <si>
    <r>
      <rPr>
        <sz val="14"/>
        <rFont val="仿宋_GB2312"/>
        <charset val="134"/>
      </rPr>
      <t>市城建集团</t>
    </r>
    <r>
      <rPr>
        <sz val="14"/>
        <rFont val="Times New Roman"/>
        <charset val="134"/>
      </rPr>
      <t xml:space="preserve">
</t>
    </r>
    <r>
      <rPr>
        <sz val="14"/>
        <rFont val="仿宋_GB2312"/>
        <charset val="134"/>
      </rPr>
      <t>（市交通集团）</t>
    </r>
  </si>
  <si>
    <r>
      <rPr>
        <sz val="14"/>
        <rFont val="仿宋_GB2312"/>
        <charset val="134"/>
      </rPr>
      <t>中山市北部快线（港口至民众段）</t>
    </r>
  </si>
  <si>
    <r>
      <rPr>
        <sz val="14"/>
        <rFont val="仿宋_GB2312"/>
        <charset val="134"/>
      </rPr>
      <t>项目全长约</t>
    </r>
    <r>
      <rPr>
        <sz val="14"/>
        <rFont val="Times New Roman"/>
        <charset val="134"/>
      </rPr>
      <t>50</t>
    </r>
    <r>
      <rPr>
        <sz val="14"/>
        <rFont val="仿宋_GB2312"/>
        <charset val="134"/>
      </rPr>
      <t>公里。先行推进研究路段（古镇至港口段）路线总长约</t>
    </r>
    <r>
      <rPr>
        <sz val="14"/>
        <rFont val="Times New Roman"/>
        <charset val="134"/>
      </rPr>
      <t>23.1</t>
    </r>
    <r>
      <rPr>
        <sz val="14"/>
        <rFont val="仿宋_GB2312"/>
        <charset val="134"/>
      </rPr>
      <t>公里，采用一级公路兼城市快速路标准，全线推荐方案共设置下穿隧道</t>
    </r>
    <r>
      <rPr>
        <sz val="14"/>
        <rFont val="Times New Roman"/>
        <charset val="134"/>
      </rPr>
      <t>4</t>
    </r>
    <r>
      <rPr>
        <sz val="14"/>
        <rFont val="仿宋_GB2312"/>
        <charset val="134"/>
      </rPr>
      <t>座，上跨桥梁</t>
    </r>
    <r>
      <rPr>
        <sz val="14"/>
        <rFont val="Times New Roman"/>
        <charset val="134"/>
      </rPr>
      <t>5</t>
    </r>
    <r>
      <rPr>
        <sz val="14"/>
        <rFont val="仿宋_GB2312"/>
        <charset val="134"/>
      </rPr>
      <t>座，节点改造</t>
    </r>
    <r>
      <rPr>
        <sz val="14"/>
        <rFont val="Times New Roman"/>
        <charset val="134"/>
      </rPr>
      <t>11</t>
    </r>
    <r>
      <rPr>
        <sz val="14"/>
        <rFont val="仿宋_GB2312"/>
        <charset val="134"/>
      </rPr>
      <t>处，设置全互通立交</t>
    </r>
    <r>
      <rPr>
        <sz val="14"/>
        <rFont val="Times New Roman"/>
        <charset val="134"/>
      </rPr>
      <t>1</t>
    </r>
    <r>
      <rPr>
        <sz val="14"/>
        <rFont val="仿宋_GB2312"/>
        <charset val="134"/>
      </rPr>
      <t>处，部分互通立交</t>
    </r>
    <r>
      <rPr>
        <sz val="14"/>
        <rFont val="Times New Roman"/>
        <charset val="134"/>
      </rPr>
      <t>4</t>
    </r>
    <r>
      <rPr>
        <sz val="14"/>
        <rFont val="仿宋_GB2312"/>
        <charset val="134"/>
      </rPr>
      <t>处，菱形立交</t>
    </r>
    <r>
      <rPr>
        <sz val="14"/>
        <rFont val="Times New Roman"/>
        <charset val="134"/>
      </rPr>
      <t>5</t>
    </r>
    <r>
      <rPr>
        <sz val="14"/>
        <rFont val="仿宋_GB2312"/>
        <charset val="134"/>
      </rPr>
      <t>处，新建路段长度</t>
    </r>
    <r>
      <rPr>
        <sz val="14"/>
        <rFont val="Times New Roman"/>
        <charset val="134"/>
      </rPr>
      <t>6480</t>
    </r>
    <r>
      <rPr>
        <sz val="14"/>
        <rFont val="仿宋_GB2312"/>
        <charset val="134"/>
      </rPr>
      <t>米，过街天桥</t>
    </r>
    <r>
      <rPr>
        <sz val="14"/>
        <rFont val="Times New Roman"/>
        <charset val="134"/>
      </rPr>
      <t>6</t>
    </r>
    <r>
      <rPr>
        <sz val="14"/>
        <rFont val="仿宋_GB2312"/>
        <charset val="134"/>
      </rPr>
      <t>处。</t>
    </r>
  </si>
  <si>
    <r>
      <rPr>
        <sz val="14"/>
        <rFont val="仿宋_GB2312"/>
        <charset val="134"/>
      </rPr>
      <t>中山市二环快速路港口至横栏段工程（横港快线）</t>
    </r>
  </si>
  <si>
    <r>
      <rPr>
        <sz val="14"/>
        <rFont val="仿宋_GB2312"/>
        <charset val="134"/>
      </rPr>
      <t>项目路线起于港口镇沙港中路与恒丰三路交叉处，终点设置在横栏镇旧岐江路附近顺接纵四线终点段，实现与南二环的连接，路线全长</t>
    </r>
    <r>
      <rPr>
        <sz val="14"/>
        <rFont val="Times New Roman"/>
        <charset val="134"/>
      </rPr>
      <t>16.25</t>
    </r>
    <r>
      <rPr>
        <sz val="14"/>
        <rFont val="仿宋_GB2312"/>
        <charset val="134"/>
      </rPr>
      <t>公里。</t>
    </r>
  </si>
  <si>
    <r>
      <rPr>
        <sz val="14"/>
        <rFont val="仿宋_GB2312"/>
        <charset val="134"/>
      </rPr>
      <t>古神公路与古镇快线互通立交（同益互通）</t>
    </r>
  </si>
  <si>
    <r>
      <rPr>
        <sz val="14"/>
        <rFont val="仿宋_GB2312"/>
        <charset val="134"/>
      </rPr>
      <t>项目第一部分为旧岐江公路与古神公路交叉口（向阳二路），第二部分为古神公路与古镇快线交叉口，包含既有菱形立交改造。</t>
    </r>
  </si>
  <si>
    <r>
      <rPr>
        <sz val="14"/>
        <rFont val="仿宋_GB2312"/>
        <charset val="134"/>
      </rPr>
      <t>南二环（横四线西段）</t>
    </r>
  </si>
  <si>
    <r>
      <rPr>
        <sz val="14"/>
        <rFont val="仿宋_GB2312"/>
        <charset val="134"/>
      </rPr>
      <t>项目总长</t>
    </r>
    <r>
      <rPr>
        <sz val="14"/>
        <rFont val="Times New Roman"/>
        <charset val="134"/>
      </rPr>
      <t>11.34</t>
    </r>
    <r>
      <rPr>
        <sz val="14"/>
        <rFont val="仿宋_GB2312"/>
        <charset val="134"/>
      </rPr>
      <t>公里，起于沙溪镇充美村，与南外环顺接，终点在横栏镇天宝围与古神公路平交。全线按一级公路标准，双向</t>
    </r>
    <r>
      <rPr>
        <sz val="14"/>
        <rFont val="Times New Roman"/>
        <charset val="134"/>
      </rPr>
      <t>6</t>
    </r>
    <r>
      <rPr>
        <sz val="14"/>
        <rFont val="仿宋_GB2312"/>
        <charset val="134"/>
      </rPr>
      <t>车道，两侧各有</t>
    </r>
    <r>
      <rPr>
        <sz val="14"/>
        <rFont val="Times New Roman"/>
        <charset val="134"/>
      </rPr>
      <t>2</t>
    </r>
    <r>
      <rPr>
        <sz val="14"/>
        <rFont val="仿宋_GB2312"/>
        <charset val="134"/>
      </rPr>
      <t>车道辅道，路基宽</t>
    </r>
    <r>
      <rPr>
        <sz val="14"/>
        <rFont val="Times New Roman"/>
        <charset val="134"/>
      </rPr>
      <t>60</t>
    </r>
    <r>
      <rPr>
        <sz val="14"/>
        <rFont val="仿宋_GB2312"/>
        <charset val="134"/>
      </rPr>
      <t>米，主线设计时速</t>
    </r>
    <r>
      <rPr>
        <sz val="14"/>
        <rFont val="Times New Roman"/>
        <charset val="134"/>
      </rPr>
      <t>80</t>
    </r>
    <r>
      <rPr>
        <sz val="14"/>
        <rFont val="仿宋_GB2312"/>
        <charset val="134"/>
      </rPr>
      <t>公里</t>
    </r>
    <r>
      <rPr>
        <sz val="14"/>
        <rFont val="Times New Roman"/>
        <charset val="134"/>
      </rPr>
      <t>/</t>
    </r>
    <r>
      <rPr>
        <sz val="14"/>
        <rFont val="仿宋_GB2312"/>
        <charset val="134"/>
      </rPr>
      <t>小时。土建工程分为三个标段进行建设。</t>
    </r>
  </si>
  <si>
    <r>
      <rPr>
        <sz val="14"/>
        <rFont val="仿宋_GB2312"/>
        <charset val="134"/>
      </rPr>
      <t>民众快线（一标）</t>
    </r>
  </si>
  <si>
    <r>
      <rPr>
        <sz val="14"/>
        <rFont val="仿宋_GB2312"/>
        <charset val="134"/>
      </rPr>
      <t>项目起点位于民众街道与番禺区交接处的洪奇沥大桥桥头，终点接中山港大桥扩建工程，路线全长</t>
    </r>
    <r>
      <rPr>
        <sz val="14"/>
        <rFont val="Times New Roman"/>
        <charset val="134"/>
      </rPr>
      <t>11.7</t>
    </r>
    <r>
      <rPr>
        <sz val="14"/>
        <rFont val="仿宋_GB2312"/>
        <charset val="134"/>
      </rPr>
      <t>公里，一标</t>
    </r>
    <r>
      <rPr>
        <sz val="14"/>
        <rFont val="Times New Roman"/>
        <charset val="134"/>
      </rPr>
      <t>6.6</t>
    </r>
    <r>
      <rPr>
        <sz val="14"/>
        <rFont val="仿宋_GB2312"/>
        <charset val="134"/>
      </rPr>
      <t>公里。</t>
    </r>
  </si>
  <si>
    <r>
      <rPr>
        <sz val="14"/>
        <rFont val="仿宋_GB2312"/>
        <charset val="134"/>
      </rPr>
      <t>省道</t>
    </r>
    <r>
      <rPr>
        <sz val="14"/>
        <rFont val="Times New Roman"/>
        <charset val="134"/>
      </rPr>
      <t>S364</t>
    </r>
    <r>
      <rPr>
        <sz val="14"/>
        <rFont val="仿宋_GB2312"/>
        <charset val="134"/>
      </rPr>
      <t>南三公路（三角至黄圃段）改建工程</t>
    </r>
  </si>
  <si>
    <r>
      <rPr>
        <sz val="14"/>
        <rFont val="仿宋_GB2312"/>
        <charset val="134"/>
      </rPr>
      <t>项目起点位于三角镇现状南三公路立交附近，终点位于黄圃镇指奎路口附近顺接既有路，全长</t>
    </r>
    <r>
      <rPr>
        <sz val="14"/>
        <rFont val="Times New Roman"/>
        <charset val="134"/>
      </rPr>
      <t>11.22</t>
    </r>
    <r>
      <rPr>
        <sz val="14"/>
        <rFont val="仿宋_GB2312"/>
        <charset val="134"/>
      </rPr>
      <t>公里。</t>
    </r>
  </si>
  <si>
    <r>
      <rPr>
        <sz val="14"/>
        <rFont val="仿宋_GB2312"/>
        <charset val="134"/>
      </rPr>
      <t>金凤路</t>
    </r>
  </si>
  <si>
    <r>
      <rPr>
        <sz val="14"/>
        <rFont val="仿宋_GB2312"/>
        <charset val="134"/>
      </rPr>
      <t>项目东接</t>
    </r>
    <r>
      <rPr>
        <sz val="14"/>
        <rFont val="Times New Roman"/>
        <charset val="134"/>
      </rPr>
      <t>G105</t>
    </r>
    <r>
      <rPr>
        <sz val="14"/>
        <rFont val="仿宋_GB2312"/>
        <charset val="134"/>
      </rPr>
      <t>国道，西接古神公路，改扩建标准为一级公路兼城市主干路、双向</t>
    </r>
    <r>
      <rPr>
        <sz val="14"/>
        <rFont val="Times New Roman"/>
        <charset val="134"/>
      </rPr>
      <t>6</t>
    </r>
    <r>
      <rPr>
        <sz val="14"/>
        <rFont val="仿宋_GB2312"/>
        <charset val="134"/>
      </rPr>
      <t>车道断面。项目全长约</t>
    </r>
    <r>
      <rPr>
        <sz val="14"/>
        <rFont val="Times New Roman"/>
        <charset val="134"/>
      </rPr>
      <t>7.496</t>
    </r>
    <r>
      <rPr>
        <sz val="14"/>
        <rFont val="仿宋_GB2312"/>
        <charset val="134"/>
      </rPr>
      <t>公里。</t>
    </r>
  </si>
  <si>
    <r>
      <rPr>
        <sz val="14"/>
        <rFont val="仿宋_GB2312"/>
        <charset val="134"/>
      </rPr>
      <t>成业路</t>
    </r>
  </si>
  <si>
    <r>
      <rPr>
        <sz val="14"/>
        <rFont val="仿宋_GB2312"/>
        <charset val="134"/>
      </rPr>
      <t>项目位于黄圃镇大岑岛，起点位于大兴西路与成业大道节点（顺德与中山交界），利用现状成业大道线位，终点与黄圃快线平面交叉。项目全长</t>
    </r>
    <r>
      <rPr>
        <sz val="14"/>
        <rFont val="Times New Roman"/>
        <charset val="134"/>
      </rPr>
      <t>3.428</t>
    </r>
    <r>
      <rPr>
        <sz val="14"/>
        <rFont val="仿宋_GB2312"/>
        <charset val="134"/>
      </rPr>
      <t>公里，采用城市主干路标准，</t>
    </r>
    <r>
      <rPr>
        <sz val="14"/>
        <rFont val="Times New Roman"/>
        <charset val="134"/>
      </rPr>
      <t xml:space="preserve"> </t>
    </r>
    <r>
      <rPr>
        <sz val="14"/>
        <rFont val="仿宋_GB2312"/>
        <charset val="134"/>
      </rPr>
      <t>双向</t>
    </r>
    <r>
      <rPr>
        <sz val="14"/>
        <rFont val="Times New Roman"/>
        <charset val="134"/>
      </rPr>
      <t>6</t>
    </r>
    <r>
      <rPr>
        <sz val="14"/>
        <rFont val="仿宋_GB2312"/>
        <charset val="134"/>
      </rPr>
      <t>车道，路基标准宽度公路断面</t>
    </r>
    <r>
      <rPr>
        <sz val="14"/>
        <rFont val="Times New Roman"/>
        <charset val="134"/>
      </rPr>
      <t>36</t>
    </r>
    <r>
      <rPr>
        <sz val="14"/>
        <rFont val="仿宋_GB2312"/>
        <charset val="134"/>
      </rPr>
      <t>米。</t>
    </r>
  </si>
  <si>
    <r>
      <rPr>
        <sz val="14"/>
        <rFont val="仿宋_GB2312"/>
        <charset val="134"/>
      </rPr>
      <t>广东滨海旅游公路（民朗大道段）</t>
    </r>
  </si>
  <si>
    <r>
      <rPr>
        <sz val="14"/>
        <rFont val="仿宋_GB2312"/>
        <charset val="134"/>
      </rPr>
      <t>项目位于翠亨新区，起点位于龙珠大道与南港路环形交叉口，利用南港路、规划龙起路和东环高速线位，向南布线，终点位于明珠路，路线全长约</t>
    </r>
    <r>
      <rPr>
        <sz val="14"/>
        <rFont val="Times New Roman"/>
        <charset val="134"/>
      </rPr>
      <t>7.32</t>
    </r>
    <r>
      <rPr>
        <sz val="14"/>
        <rFont val="仿宋_GB2312"/>
        <charset val="134"/>
      </rPr>
      <t>公里，一级公路（兼城市道路功能）建设标准，设计速度</t>
    </r>
    <r>
      <rPr>
        <sz val="14"/>
        <rFont val="Times New Roman"/>
        <charset val="134"/>
      </rPr>
      <t>60</t>
    </r>
    <r>
      <rPr>
        <sz val="14"/>
        <rFont val="仿宋_GB2312"/>
        <charset val="134"/>
      </rPr>
      <t>公里</t>
    </r>
    <r>
      <rPr>
        <sz val="14"/>
        <rFont val="Times New Roman"/>
        <charset val="134"/>
      </rPr>
      <t>/</t>
    </r>
    <r>
      <rPr>
        <sz val="14"/>
        <rFont val="仿宋_GB2312"/>
        <charset val="134"/>
      </rPr>
      <t>小时，双向四</t>
    </r>
    <r>
      <rPr>
        <sz val="14"/>
        <rFont val="Times New Roman"/>
        <charset val="134"/>
      </rPr>
      <t>/</t>
    </r>
    <r>
      <rPr>
        <sz val="14"/>
        <rFont val="仿宋_GB2312"/>
        <charset val="134"/>
      </rPr>
      <t>六车道。</t>
    </r>
  </si>
  <si>
    <r>
      <rPr>
        <b/>
        <sz val="14"/>
        <color theme="1"/>
        <rFont val="仿宋_GB2312"/>
        <charset val="134"/>
      </rPr>
      <t>（二）</t>
    </r>
  </si>
  <si>
    <r>
      <rPr>
        <b/>
        <sz val="14"/>
        <color theme="1"/>
        <rFont val="仿宋_GB2312"/>
        <charset val="134"/>
      </rPr>
      <t>航道工程（</t>
    </r>
    <r>
      <rPr>
        <b/>
        <sz val="14"/>
        <color theme="1"/>
        <rFont val="Times New Roman"/>
        <charset val="134"/>
      </rPr>
      <t>1</t>
    </r>
    <r>
      <rPr>
        <b/>
        <sz val="14"/>
        <color theme="1"/>
        <rFont val="仿宋_GB2312"/>
        <charset val="134"/>
      </rPr>
      <t>项）</t>
    </r>
  </si>
  <si>
    <r>
      <rPr>
        <sz val="14"/>
        <rFont val="仿宋_GB2312"/>
        <charset val="134"/>
      </rPr>
      <t>桂洲水道航道扩能升级工程</t>
    </r>
  </si>
  <si>
    <r>
      <rPr>
        <sz val="14"/>
        <rFont val="仿宋_GB2312"/>
        <charset val="134"/>
      </rPr>
      <t>对桂洲水道</t>
    </r>
    <r>
      <rPr>
        <sz val="14"/>
        <rFont val="Times New Roman"/>
        <charset val="134"/>
      </rPr>
      <t>13</t>
    </r>
    <r>
      <rPr>
        <sz val="14"/>
        <rFont val="仿宋_GB2312"/>
        <charset val="134"/>
      </rPr>
      <t>公里航道进行扩能升级工程建设，建设标准为内河Ⅲ级航道。主要建设内容为航道、桥梁拆建工程（南头大桥）。</t>
    </r>
  </si>
  <si>
    <r>
      <rPr>
        <sz val="14"/>
        <rFont val="仿宋_GB2312"/>
        <charset val="134"/>
      </rPr>
      <t>广东省中山航道事务中心</t>
    </r>
  </si>
  <si>
    <r>
      <rPr>
        <b/>
        <sz val="14"/>
        <color theme="1"/>
        <rFont val="仿宋_GB2312"/>
        <charset val="134"/>
      </rPr>
      <t>（三）</t>
    </r>
  </si>
  <si>
    <r>
      <rPr>
        <b/>
        <sz val="14"/>
        <color theme="1"/>
        <rFont val="仿宋_GB2312"/>
        <charset val="134"/>
      </rPr>
      <t>能源工程（</t>
    </r>
    <r>
      <rPr>
        <b/>
        <sz val="14"/>
        <color theme="1"/>
        <rFont val="Times New Roman"/>
        <charset val="134"/>
      </rPr>
      <t>1</t>
    </r>
    <r>
      <rPr>
        <b/>
        <sz val="14"/>
        <color theme="1"/>
        <rFont val="仿宋_GB2312"/>
        <charset val="134"/>
      </rPr>
      <t>项）</t>
    </r>
  </si>
  <si>
    <r>
      <rPr>
        <sz val="14"/>
        <color indexed="8"/>
        <rFont val="仿宋_GB2312"/>
        <charset val="134"/>
      </rPr>
      <t>裕洲村加油站项目</t>
    </r>
  </si>
  <si>
    <r>
      <rPr>
        <sz val="14"/>
        <color indexed="8"/>
        <rFont val="仿宋_GB2312"/>
        <charset val="134"/>
      </rPr>
      <t>项目占地面积约</t>
    </r>
    <r>
      <rPr>
        <sz val="14"/>
        <color indexed="8"/>
        <rFont val="Times New Roman"/>
        <charset val="134"/>
      </rPr>
      <t>7000</t>
    </r>
    <r>
      <rPr>
        <sz val="14"/>
        <color indexed="8"/>
        <rFont val="仿宋_GB2312"/>
        <charset val="134"/>
      </rPr>
      <t>平方米，建筑面积约</t>
    </r>
    <r>
      <rPr>
        <sz val="14"/>
        <color indexed="8"/>
        <rFont val="Times New Roman"/>
        <charset val="134"/>
      </rPr>
      <t>1400</t>
    </r>
    <r>
      <rPr>
        <sz val="14"/>
        <color indexed="8"/>
        <rFont val="仿宋_GB2312"/>
        <charset val="134"/>
      </rPr>
      <t>平方米。建设加油设备、设施、储存室等。</t>
    </r>
  </si>
  <si>
    <r>
      <rPr>
        <sz val="14"/>
        <color indexed="8"/>
        <rFont val="仿宋_GB2312"/>
        <charset val="134"/>
      </rPr>
      <t>裕洲村</t>
    </r>
  </si>
  <si>
    <r>
      <rPr>
        <sz val="14"/>
        <color theme="1"/>
        <rFont val="仿宋_GB2312"/>
        <charset val="134"/>
      </rPr>
      <t>坦洲镇</t>
    </r>
  </si>
  <si>
    <r>
      <rPr>
        <b/>
        <sz val="14"/>
        <color theme="1"/>
        <rFont val="仿宋_GB2312"/>
        <charset val="134"/>
      </rPr>
      <t>（四）</t>
    </r>
  </si>
  <si>
    <r>
      <rPr>
        <b/>
        <sz val="14"/>
        <color rgb="FF000000"/>
        <rFont val="仿宋_GB2312"/>
        <charset val="134"/>
      </rPr>
      <t>水利工程（</t>
    </r>
    <r>
      <rPr>
        <b/>
        <sz val="14"/>
        <color rgb="FF000000"/>
        <rFont val="Times New Roman"/>
        <charset val="134"/>
      </rPr>
      <t>5</t>
    </r>
    <r>
      <rPr>
        <b/>
        <sz val="14"/>
        <color rgb="FF000000"/>
        <rFont val="仿宋_GB2312"/>
        <charset val="134"/>
      </rPr>
      <t>项）</t>
    </r>
  </si>
  <si>
    <r>
      <rPr>
        <sz val="14"/>
        <color theme="1"/>
        <rFont val="仿宋_GB2312"/>
        <charset val="134"/>
      </rPr>
      <t>铁炉山水库扩容工程</t>
    </r>
  </si>
  <si>
    <r>
      <rPr>
        <sz val="14"/>
        <color theme="1"/>
        <rFont val="仿宋_GB2312"/>
        <charset val="134"/>
      </rPr>
      <t>项目对原铁炉山水库大坝加高培厚，坝长约</t>
    </r>
    <r>
      <rPr>
        <sz val="14"/>
        <color theme="1"/>
        <rFont val="Times New Roman"/>
        <charset val="134"/>
      </rPr>
      <t>430</t>
    </r>
    <r>
      <rPr>
        <sz val="14"/>
        <color theme="1"/>
        <rFont val="仿宋_GB2312"/>
        <charset val="134"/>
      </rPr>
      <t>米，增加蓄水库容约</t>
    </r>
    <r>
      <rPr>
        <sz val="14"/>
        <color theme="1"/>
        <rFont val="Times New Roman"/>
        <charset val="134"/>
      </rPr>
      <t>500</t>
    </r>
    <r>
      <rPr>
        <sz val="14"/>
        <color theme="1"/>
        <rFont val="仿宋_GB2312"/>
        <charset val="134"/>
      </rPr>
      <t>万立方米，水库总库容达</t>
    </r>
    <r>
      <rPr>
        <sz val="14"/>
        <color theme="1"/>
        <rFont val="Times New Roman"/>
        <charset val="134"/>
      </rPr>
      <t>600</t>
    </r>
    <r>
      <rPr>
        <sz val="14"/>
        <color theme="1"/>
        <rFont val="仿宋_GB2312"/>
        <charset val="134"/>
      </rPr>
      <t>万立方米。</t>
    </r>
  </si>
  <si>
    <r>
      <rPr>
        <sz val="14"/>
        <color theme="1"/>
        <rFont val="仿宋_GB2312"/>
        <charset val="134"/>
      </rPr>
      <t>中山市水务工程建设管理中心</t>
    </r>
  </si>
  <si>
    <r>
      <rPr>
        <sz val="14"/>
        <color theme="1"/>
        <rFont val="仿宋_GB2312"/>
        <charset val="134"/>
      </rPr>
      <t>市水务局</t>
    </r>
  </si>
  <si>
    <r>
      <rPr>
        <sz val="14"/>
        <rFont val="仿宋_GB2312"/>
        <charset val="134"/>
      </rPr>
      <t>长江水厂与大丰水厂双水源保障工程</t>
    </r>
  </si>
  <si>
    <r>
      <rPr>
        <sz val="14"/>
        <rFont val="仿宋_GB2312"/>
        <charset val="134"/>
      </rPr>
      <t>项目主要内容为沿景观路</t>
    </r>
    <r>
      <rPr>
        <sz val="14"/>
        <rFont val="Times New Roman"/>
        <charset val="134"/>
      </rPr>
      <t>-</t>
    </r>
    <r>
      <rPr>
        <sz val="14"/>
        <rFont val="仿宋_GB2312"/>
        <charset val="134"/>
      </rPr>
      <t>博爱七路</t>
    </r>
    <r>
      <rPr>
        <sz val="14"/>
        <rFont val="Times New Roman"/>
        <charset val="134"/>
      </rPr>
      <t>-</t>
    </r>
    <r>
      <rPr>
        <sz val="14"/>
        <rFont val="仿宋_GB2312"/>
        <charset val="134"/>
      </rPr>
      <t>花园路</t>
    </r>
    <r>
      <rPr>
        <sz val="14"/>
        <rFont val="Times New Roman"/>
        <charset val="134"/>
      </rPr>
      <t>-</t>
    </r>
    <r>
      <rPr>
        <sz val="14"/>
        <rFont val="仿宋_GB2312"/>
        <charset val="134"/>
      </rPr>
      <t>濠东路</t>
    </r>
    <r>
      <rPr>
        <sz val="14"/>
        <rFont val="Times New Roman"/>
        <charset val="134"/>
      </rPr>
      <t>-</t>
    </r>
    <r>
      <rPr>
        <sz val="14"/>
        <rFont val="仿宋_GB2312"/>
        <charset val="134"/>
      </rPr>
      <t>濠东路延长段</t>
    </r>
    <r>
      <rPr>
        <sz val="14"/>
        <rFont val="Times New Roman"/>
        <charset val="134"/>
      </rPr>
      <t>-</t>
    </r>
    <r>
      <rPr>
        <sz val="14"/>
        <rFont val="仿宋_GB2312"/>
        <charset val="134"/>
      </rPr>
      <t>建中路</t>
    </r>
    <r>
      <rPr>
        <sz val="14"/>
        <rFont val="Times New Roman"/>
        <charset val="134"/>
      </rPr>
      <t>-</t>
    </r>
    <r>
      <rPr>
        <sz val="14"/>
        <rFont val="仿宋_GB2312"/>
        <charset val="134"/>
      </rPr>
      <t>濠江西路</t>
    </r>
    <r>
      <rPr>
        <sz val="14"/>
        <rFont val="Times New Roman"/>
        <charset val="134"/>
      </rPr>
      <t>-</t>
    </r>
    <r>
      <rPr>
        <sz val="14"/>
        <rFont val="仿宋_GB2312"/>
        <charset val="134"/>
      </rPr>
      <t>科技西路</t>
    </r>
    <r>
      <rPr>
        <sz val="14"/>
        <rFont val="Times New Roman"/>
        <charset val="134"/>
      </rPr>
      <t>-</t>
    </r>
    <r>
      <rPr>
        <sz val="14"/>
        <rFont val="仿宋_GB2312"/>
        <charset val="134"/>
      </rPr>
      <t>凤凰路</t>
    </r>
    <r>
      <rPr>
        <sz val="14"/>
        <rFont val="Times New Roman"/>
        <charset val="134"/>
      </rPr>
      <t>-</t>
    </r>
    <r>
      <rPr>
        <sz val="14"/>
        <rFont val="仿宋_GB2312"/>
        <charset val="134"/>
      </rPr>
      <t>沙港东路新建一段</t>
    </r>
    <r>
      <rPr>
        <sz val="14"/>
        <rFont val="Times New Roman"/>
        <charset val="134"/>
      </rPr>
      <t xml:space="preserve"> DN2000 </t>
    </r>
    <r>
      <rPr>
        <sz val="14"/>
        <rFont val="仿宋_GB2312"/>
        <charset val="134"/>
      </rPr>
      <t>原水管，管道全长约</t>
    </r>
    <r>
      <rPr>
        <sz val="14"/>
        <rFont val="Times New Roman"/>
        <charset val="134"/>
      </rPr>
      <t>15.6</t>
    </r>
    <r>
      <rPr>
        <sz val="14"/>
        <rFont val="仿宋_GB2312"/>
        <charset val="134"/>
      </rPr>
      <t>公里，新建一座长江水库取水泵站以及</t>
    </r>
    <r>
      <rPr>
        <sz val="14"/>
        <rFont val="Times New Roman"/>
        <charset val="134"/>
      </rPr>
      <t xml:space="preserve"> DN2000 </t>
    </r>
    <r>
      <rPr>
        <sz val="14"/>
        <rFont val="仿宋_GB2312"/>
        <charset val="134"/>
      </rPr>
      <t>管穿长江水库大堤</t>
    </r>
    <r>
      <rPr>
        <sz val="14"/>
        <rFont val="Times New Roman"/>
        <charset val="134"/>
      </rPr>
      <t xml:space="preserve"> 60</t>
    </r>
    <r>
      <rPr>
        <sz val="14"/>
        <rFont val="仿宋_GB2312"/>
        <charset val="134"/>
      </rPr>
      <t>米，新建一座中途加压泵站。</t>
    </r>
  </si>
  <si>
    <r>
      <rPr>
        <sz val="14"/>
        <rFont val="仿宋_GB2312"/>
        <charset val="134"/>
      </rPr>
      <t>中山公用水务投资有限公司</t>
    </r>
  </si>
  <si>
    <r>
      <rPr>
        <sz val="14"/>
        <color theme="1"/>
        <rFont val="仿宋_GB2312"/>
        <charset val="134"/>
      </rPr>
      <t>市投控集团</t>
    </r>
  </si>
  <si>
    <r>
      <rPr>
        <sz val="14"/>
        <color theme="1"/>
        <rFont val="仿宋_GB2312"/>
        <charset val="134"/>
      </rPr>
      <t>中山市市级产业平台（民众园）大堤提标加固工程</t>
    </r>
  </si>
  <si>
    <r>
      <rPr>
        <sz val="14"/>
        <color theme="1"/>
        <rFont val="仿宋_GB2312"/>
        <charset val="134"/>
      </rPr>
      <t>项目占地面积约</t>
    </r>
    <r>
      <rPr>
        <sz val="14"/>
        <color theme="1"/>
        <rFont val="Times New Roman"/>
        <charset val="134"/>
      </rPr>
      <t>1200</t>
    </r>
    <r>
      <rPr>
        <sz val="14"/>
        <color theme="1"/>
        <rFont val="仿宋_GB2312"/>
        <charset val="134"/>
      </rPr>
      <t>亩，对民三联围民众裕安人家堤段至鸭尾</t>
    </r>
    <r>
      <rPr>
        <sz val="14"/>
        <color theme="1"/>
        <rFont val="宋体"/>
        <charset val="134"/>
      </rPr>
      <t>滘</t>
    </r>
    <r>
      <rPr>
        <sz val="14"/>
        <color theme="1"/>
        <rFont val="仿宋_GB2312"/>
        <charset val="134"/>
      </rPr>
      <t>水闸段约</t>
    </r>
    <r>
      <rPr>
        <sz val="14"/>
        <color theme="1"/>
        <rFont val="Times New Roman"/>
        <charset val="134"/>
      </rPr>
      <t>11</t>
    </r>
    <r>
      <rPr>
        <sz val="14"/>
        <color theme="1"/>
        <rFont val="仿宋_GB2312"/>
        <charset val="134"/>
      </rPr>
      <t>公里长的现状</t>
    </r>
    <r>
      <rPr>
        <sz val="14"/>
        <color theme="1"/>
        <rFont val="Times New Roman"/>
        <charset val="134"/>
      </rPr>
      <t>30</t>
    </r>
    <r>
      <rPr>
        <sz val="14"/>
        <color theme="1"/>
        <rFont val="仿宋_GB2312"/>
        <charset val="134"/>
      </rPr>
      <t>年一遇设计防洪（潮）标准的外江堤防按</t>
    </r>
    <r>
      <rPr>
        <sz val="14"/>
        <color theme="1"/>
        <rFont val="Times New Roman"/>
        <charset val="134"/>
      </rPr>
      <t>100</t>
    </r>
    <r>
      <rPr>
        <sz val="14"/>
        <color theme="1"/>
        <rFont val="仿宋_GB2312"/>
        <charset val="134"/>
      </rPr>
      <t>年一遇设计防洪（潮）标准进行提标加固，工程将加高培厚大堤、拓宽堤顶路面。</t>
    </r>
  </si>
  <si>
    <r>
      <rPr>
        <sz val="14"/>
        <color theme="1"/>
        <rFont val="仿宋_GB2312"/>
        <charset val="134"/>
      </rPr>
      <t>中山市民众街道水务事务中心</t>
    </r>
  </si>
  <si>
    <r>
      <rPr>
        <sz val="14"/>
        <color theme="1"/>
        <rFont val="仿宋_GB2312"/>
        <charset val="134"/>
      </rPr>
      <t>火炬统筹区</t>
    </r>
  </si>
  <si>
    <r>
      <rPr>
        <sz val="14"/>
        <color theme="1"/>
        <rFont val="仿宋_GB2312"/>
        <charset val="134"/>
      </rPr>
      <t>小榄镇碧道工程</t>
    </r>
  </si>
  <si>
    <r>
      <rPr>
        <sz val="14"/>
        <color theme="1"/>
        <rFont val="仿宋_GB2312"/>
        <charset val="134"/>
      </rPr>
      <t>项目总长</t>
    </r>
    <r>
      <rPr>
        <sz val="14"/>
        <color theme="1"/>
        <rFont val="Times New Roman"/>
        <charset val="134"/>
      </rPr>
      <t>25.1</t>
    </r>
    <r>
      <rPr>
        <sz val="14"/>
        <color theme="1"/>
        <rFont val="仿宋_GB2312"/>
        <charset val="134"/>
      </rPr>
      <t>公里，建设内容包括水资源保障、水安全提长、水环境改善、水生态保护与修复，景观与游憩系统构建等。建设范围包括小榄水道小榄段和东海水道。</t>
    </r>
  </si>
  <si>
    <r>
      <rPr>
        <sz val="14"/>
        <color theme="1"/>
        <rFont val="仿宋_GB2312"/>
        <charset val="134"/>
      </rPr>
      <t>中山市小榄镇</t>
    </r>
  </si>
  <si>
    <r>
      <rPr>
        <sz val="14"/>
        <color theme="1"/>
        <rFont val="仿宋_GB2312"/>
        <charset val="134"/>
      </rPr>
      <t>小榄镇</t>
    </r>
  </si>
  <si>
    <r>
      <rPr>
        <sz val="14"/>
        <color indexed="8"/>
        <rFont val="仿宋_GB2312"/>
        <charset val="134"/>
      </rPr>
      <t>前山河流域中山片区河道防洪堤整治</t>
    </r>
  </si>
  <si>
    <r>
      <rPr>
        <sz val="14"/>
        <color indexed="8"/>
        <rFont val="仿宋_GB2312"/>
        <charset val="134"/>
      </rPr>
      <t>对前山河流域中山片区河道防洪堤进行全面整治。</t>
    </r>
  </si>
  <si>
    <r>
      <rPr>
        <sz val="14"/>
        <color indexed="8"/>
        <rFont val="仿宋_GB2312"/>
        <charset val="134"/>
      </rPr>
      <t>坦洲镇水务事务中心</t>
    </r>
  </si>
  <si>
    <r>
      <rPr>
        <b/>
        <sz val="14"/>
        <color theme="1"/>
        <rFont val="仿宋_GB2312"/>
        <charset val="134"/>
      </rPr>
      <t>（五）</t>
    </r>
  </si>
  <si>
    <r>
      <rPr>
        <b/>
        <sz val="14"/>
        <color rgb="FF000000"/>
        <rFont val="仿宋_GB2312"/>
        <charset val="134"/>
      </rPr>
      <t>城市建设工程（</t>
    </r>
    <r>
      <rPr>
        <b/>
        <sz val="14"/>
        <color rgb="FF000000"/>
        <rFont val="Times New Roman"/>
        <charset val="134"/>
      </rPr>
      <t>18</t>
    </r>
    <r>
      <rPr>
        <b/>
        <sz val="14"/>
        <color rgb="FF000000"/>
        <rFont val="仿宋_GB2312"/>
        <charset val="134"/>
      </rPr>
      <t>项）</t>
    </r>
  </si>
  <si>
    <r>
      <rPr>
        <sz val="14"/>
        <rFont val="仿宋_GB2312"/>
        <charset val="134"/>
      </rPr>
      <t>岐江道工程（东岸</t>
    </r>
    <r>
      <rPr>
        <sz val="14"/>
        <rFont val="Times New Roman"/>
        <charset val="134"/>
      </rPr>
      <t>—</t>
    </r>
    <r>
      <rPr>
        <sz val="14"/>
        <rFont val="仿宋_GB2312"/>
        <charset val="134"/>
      </rPr>
      <t>恒发街至北台涌）</t>
    </r>
  </si>
  <si>
    <r>
      <rPr>
        <sz val="14"/>
        <rFont val="仿宋_GB2312"/>
        <charset val="134"/>
      </rPr>
      <t>恒发街至北台涌段，工程途径南区、大涌镇、板芙镇，工程包括市政道路、慢行系统、公共绿地建设。</t>
    </r>
  </si>
  <si>
    <r>
      <rPr>
        <sz val="14"/>
        <rFont val="仿宋_GB2312"/>
        <charset val="134"/>
      </rPr>
      <t>中山市代建项目管理办公室</t>
    </r>
  </si>
  <si>
    <r>
      <rPr>
        <sz val="14"/>
        <rFont val="仿宋_GB2312"/>
        <charset val="134"/>
      </rPr>
      <t>岐江道工程（东岸</t>
    </r>
    <r>
      <rPr>
        <sz val="14"/>
        <rFont val="Times New Roman"/>
        <charset val="134"/>
      </rPr>
      <t>—</t>
    </r>
    <r>
      <rPr>
        <sz val="14"/>
        <rFont val="仿宋_GB2312"/>
        <charset val="134"/>
      </rPr>
      <t>横门大桥至广澳高速）</t>
    </r>
  </si>
  <si>
    <r>
      <rPr>
        <sz val="14"/>
        <rFont val="仿宋_GB2312"/>
        <charset val="134"/>
      </rPr>
      <t>横门大桥至广澳高速段，工程位于火炬开发区，工程包括市政道路、慢行系统、公共绿地建设。</t>
    </r>
  </si>
  <si>
    <r>
      <rPr>
        <sz val="14"/>
        <color indexed="8"/>
        <rFont val="仿宋_GB2312"/>
        <charset val="134"/>
      </rPr>
      <t>起湾道北段（康华路至胜隆东路）改造工程</t>
    </r>
  </si>
  <si>
    <r>
      <rPr>
        <sz val="14"/>
        <rFont val="仿宋_GB2312"/>
        <charset val="134"/>
      </rPr>
      <t>项目改造范围南起康华路，沿起湾道向北过勤学路后左转下穿岐江河，然后沿兴创路向北上跨北环快速路和木河泾，最终接胜隆东路。全线改造长度约</t>
    </r>
    <r>
      <rPr>
        <sz val="14"/>
        <rFont val="Times New Roman"/>
        <charset val="134"/>
      </rPr>
      <t>5.8</t>
    </r>
    <r>
      <rPr>
        <sz val="14"/>
        <rFont val="仿宋_GB2312"/>
        <charset val="134"/>
      </rPr>
      <t>公里（其中：下穿岐江河隧道段长约</t>
    </r>
    <r>
      <rPr>
        <sz val="14"/>
        <rFont val="Times New Roman"/>
        <charset val="134"/>
      </rPr>
      <t>1.6</t>
    </r>
    <r>
      <rPr>
        <sz val="14"/>
        <rFont val="仿宋_GB2312"/>
        <charset val="134"/>
      </rPr>
      <t>公里在总部经济区</t>
    </r>
    <r>
      <rPr>
        <sz val="14"/>
        <rFont val="Times New Roman"/>
        <charset val="134"/>
      </rPr>
      <t>PPP</t>
    </r>
    <r>
      <rPr>
        <sz val="14"/>
        <rFont val="仿宋_GB2312"/>
        <charset val="134"/>
      </rPr>
      <t>项目内实施），主线设置北环简易互通</t>
    </r>
    <r>
      <rPr>
        <sz val="14"/>
        <rFont val="Times New Roman"/>
        <charset val="134"/>
      </rPr>
      <t>1</t>
    </r>
    <r>
      <rPr>
        <sz val="14"/>
        <rFont val="仿宋_GB2312"/>
        <charset val="134"/>
      </rPr>
      <t>座、跨木河径桥</t>
    </r>
    <r>
      <rPr>
        <sz val="14"/>
        <rFont val="Times New Roman"/>
        <charset val="134"/>
      </rPr>
      <t>1</t>
    </r>
    <r>
      <rPr>
        <sz val="14"/>
        <rFont val="仿宋_GB2312"/>
        <charset val="134"/>
      </rPr>
      <t>座，电力管廊长约</t>
    </r>
    <r>
      <rPr>
        <sz val="14"/>
        <rFont val="Times New Roman"/>
        <charset val="134"/>
      </rPr>
      <t>3</t>
    </r>
    <r>
      <rPr>
        <sz val="14"/>
        <rFont val="仿宋_GB2312"/>
        <charset val="134"/>
      </rPr>
      <t>公里（包含康华路新增的支管廊</t>
    </r>
    <r>
      <rPr>
        <sz val="14"/>
        <rFont val="Times New Roman"/>
        <charset val="134"/>
      </rPr>
      <t>1</t>
    </r>
    <r>
      <rPr>
        <sz val="14"/>
        <rFont val="仿宋_GB2312"/>
        <charset val="134"/>
      </rPr>
      <t>公里）。</t>
    </r>
  </si>
  <si>
    <r>
      <rPr>
        <sz val="14"/>
        <color indexed="8"/>
        <rFont val="仿宋_GB2312"/>
        <charset val="134"/>
      </rPr>
      <t>南区西环路改造工程</t>
    </r>
  </si>
  <si>
    <r>
      <rPr>
        <sz val="14"/>
        <rFont val="仿宋_GB2312"/>
        <charset val="134"/>
      </rPr>
      <t>项目主要为对西环路（大南公路</t>
    </r>
    <r>
      <rPr>
        <sz val="14"/>
        <rFont val="Times New Roman"/>
        <charset val="134"/>
      </rPr>
      <t>~</t>
    </r>
    <r>
      <rPr>
        <sz val="14"/>
        <rFont val="仿宋_GB2312"/>
        <charset val="134"/>
      </rPr>
      <t>城南六路）进行改扩建。起点始于西环五路与大南公路交叉口，终点止于西环八路与城南六路的交叉口。全长约</t>
    </r>
    <r>
      <rPr>
        <sz val="14"/>
        <rFont val="Times New Roman"/>
        <charset val="134"/>
      </rPr>
      <t>3.55</t>
    </r>
    <r>
      <rPr>
        <sz val="14"/>
        <rFont val="仿宋_GB2312"/>
        <charset val="134"/>
      </rPr>
      <t>公里，规划红线宽度</t>
    </r>
    <r>
      <rPr>
        <sz val="14"/>
        <rFont val="Times New Roman"/>
        <charset val="134"/>
      </rPr>
      <t>24</t>
    </r>
    <r>
      <rPr>
        <sz val="14"/>
        <rFont val="仿宋_GB2312"/>
        <charset val="134"/>
      </rPr>
      <t>米，道路等级为城市主干路，设计行车速度</t>
    </r>
    <r>
      <rPr>
        <sz val="14"/>
        <rFont val="Times New Roman"/>
        <charset val="134"/>
      </rPr>
      <t>50</t>
    </r>
    <r>
      <rPr>
        <sz val="14"/>
        <rFont val="仿宋_GB2312"/>
        <charset val="134"/>
      </rPr>
      <t>公里</t>
    </r>
    <r>
      <rPr>
        <sz val="14"/>
        <rFont val="Times New Roman"/>
        <charset val="134"/>
      </rPr>
      <t>/</t>
    </r>
    <r>
      <rPr>
        <sz val="14"/>
        <rFont val="仿宋_GB2312"/>
        <charset val="134"/>
      </rPr>
      <t>小时。建设内容包括道路工程、桥涵工程、给排水工程、交通工程、电气工程、绿化工程、综合管线工程及其他附属工程。</t>
    </r>
  </si>
  <si>
    <r>
      <rPr>
        <sz val="14"/>
        <rFont val="仿宋_GB2312"/>
        <charset val="134"/>
      </rPr>
      <t>欢乐海岸北侧市政道路</t>
    </r>
  </si>
  <si>
    <r>
      <rPr>
        <sz val="14"/>
        <rFont val="仿宋_GB2312"/>
        <charset val="134"/>
      </rPr>
      <t>项目位于岐港片区，西起岐峰路，东至兴港南路，长度</t>
    </r>
    <r>
      <rPr>
        <sz val="14"/>
        <rFont val="Times New Roman"/>
        <charset val="134"/>
      </rPr>
      <t>1064</t>
    </r>
    <r>
      <rPr>
        <sz val="14"/>
        <rFont val="仿宋_GB2312"/>
        <charset val="134"/>
      </rPr>
      <t>米，宽</t>
    </r>
    <r>
      <rPr>
        <sz val="14"/>
        <rFont val="Times New Roman"/>
        <charset val="134"/>
      </rPr>
      <t>24</t>
    </r>
    <r>
      <rPr>
        <sz val="14"/>
        <rFont val="仿宋_GB2312"/>
        <charset val="134"/>
      </rPr>
      <t>米。</t>
    </r>
  </si>
  <si>
    <r>
      <rPr>
        <sz val="14"/>
        <rFont val="仿宋_GB2312"/>
        <charset val="134"/>
      </rPr>
      <t>康景路（</t>
    </r>
    <r>
      <rPr>
        <sz val="14"/>
        <rFont val="Times New Roman"/>
        <charset val="134"/>
      </rPr>
      <t>37</t>
    </r>
    <r>
      <rPr>
        <sz val="14"/>
        <rFont val="仿宋_GB2312"/>
        <charset val="134"/>
      </rPr>
      <t>号路）道路工程（西区段）</t>
    </r>
  </si>
  <si>
    <r>
      <rPr>
        <sz val="14"/>
        <rFont val="仿宋_GB2312"/>
        <charset val="134"/>
      </rPr>
      <t>项目起点于翠景道，终点至岐环路，道路长约</t>
    </r>
    <r>
      <rPr>
        <sz val="14"/>
        <rFont val="Times New Roman"/>
        <charset val="134"/>
      </rPr>
      <t>1.4</t>
    </r>
    <r>
      <rPr>
        <sz val="14"/>
        <rFont val="仿宋_GB2312"/>
        <charset val="134"/>
      </rPr>
      <t>公里，规划红线宽</t>
    </r>
    <r>
      <rPr>
        <sz val="14"/>
        <rFont val="Times New Roman"/>
        <charset val="134"/>
      </rPr>
      <t>32</t>
    </r>
    <r>
      <rPr>
        <sz val="14"/>
        <rFont val="仿宋_GB2312"/>
        <charset val="134"/>
      </rPr>
      <t>米，双向</t>
    </r>
    <r>
      <rPr>
        <sz val="14"/>
        <rFont val="Times New Roman"/>
        <charset val="134"/>
      </rPr>
      <t>6</t>
    </r>
    <r>
      <rPr>
        <sz val="14"/>
        <rFont val="仿宋_GB2312"/>
        <charset val="134"/>
      </rPr>
      <t>车道。项目建设内容包括道路、桥涵、给排水、照明、交通设施、绿化等。</t>
    </r>
  </si>
  <si>
    <r>
      <rPr>
        <sz val="14"/>
        <rFont val="仿宋_GB2312"/>
        <charset val="134"/>
      </rPr>
      <t>康景路（</t>
    </r>
    <r>
      <rPr>
        <sz val="14"/>
        <rFont val="Times New Roman"/>
        <charset val="134"/>
      </rPr>
      <t>37</t>
    </r>
    <r>
      <rPr>
        <sz val="14"/>
        <rFont val="仿宋_GB2312"/>
        <charset val="134"/>
      </rPr>
      <t>号）道路工程（石岐段）</t>
    </r>
  </si>
  <si>
    <r>
      <rPr>
        <sz val="14"/>
        <rFont val="仿宋_GB2312"/>
        <charset val="134"/>
      </rPr>
      <t>项目全长约</t>
    </r>
    <r>
      <rPr>
        <sz val="14"/>
        <rFont val="Times New Roman"/>
        <charset val="134"/>
      </rPr>
      <t>3.6</t>
    </r>
    <r>
      <rPr>
        <sz val="14"/>
        <rFont val="仿宋_GB2312"/>
        <charset val="134"/>
      </rPr>
      <t>公里（其中康景路下穿隧道长约</t>
    </r>
    <r>
      <rPr>
        <sz val="14"/>
        <rFont val="Times New Roman"/>
        <charset val="134"/>
      </rPr>
      <t>1328</t>
    </r>
    <r>
      <rPr>
        <sz val="14"/>
        <rFont val="仿宋_GB2312"/>
        <charset val="134"/>
      </rPr>
      <t>米由中山华侨城实业发展有限公司投资建设），规划红线宽</t>
    </r>
    <r>
      <rPr>
        <sz val="14"/>
        <rFont val="Times New Roman"/>
        <charset val="134"/>
      </rPr>
      <t>32</t>
    </r>
    <r>
      <rPr>
        <sz val="14"/>
        <rFont val="仿宋_GB2312"/>
        <charset val="134"/>
      </rPr>
      <t>米，属于城市主干道，建设内容包括道路、桥涵、排水、路灯、交通、绿化等。</t>
    </r>
  </si>
  <si>
    <r>
      <rPr>
        <sz val="14"/>
        <color rgb="FF000000"/>
        <rFont val="仿宋_GB2312"/>
        <charset val="134"/>
      </rPr>
      <t>中山市清洁能源与智能装备产业园（板芙片区）河西一号路与兴业路跨石岐河大桥工程</t>
    </r>
  </si>
  <si>
    <r>
      <rPr>
        <sz val="14"/>
        <rFont val="仿宋_GB2312"/>
        <charset val="134"/>
      </rPr>
      <t>项目拟新建跨石岐河桥梁，东连兴业路，西接河西一号路。建设内容包括主体桥梁、接线道路、交通标志标线、照明设施、桥梁装饰、桥头人行楼梯及其他附属等。建设规模：道路等级为城市主干道，路线全长</t>
    </r>
    <r>
      <rPr>
        <sz val="14"/>
        <rFont val="Times New Roman"/>
        <charset val="134"/>
      </rPr>
      <t>1.071</t>
    </r>
    <r>
      <rPr>
        <sz val="14"/>
        <rFont val="仿宋_GB2312"/>
        <charset val="134"/>
      </rPr>
      <t>公里。主路设计速度</t>
    </r>
    <r>
      <rPr>
        <sz val="14"/>
        <rFont val="Times New Roman"/>
        <charset val="134"/>
      </rPr>
      <t>50</t>
    </r>
    <r>
      <rPr>
        <sz val="14"/>
        <rFont val="仿宋_GB2312"/>
        <charset val="134"/>
      </rPr>
      <t>公里</t>
    </r>
    <r>
      <rPr>
        <sz val="14"/>
        <rFont val="Times New Roman"/>
        <charset val="134"/>
      </rPr>
      <t>/</t>
    </r>
    <r>
      <rPr>
        <sz val="14"/>
        <rFont val="仿宋_GB2312"/>
        <charset val="134"/>
      </rPr>
      <t>小时，辅道设计速度</t>
    </r>
    <r>
      <rPr>
        <sz val="14"/>
        <rFont val="Times New Roman"/>
        <charset val="134"/>
      </rPr>
      <t xml:space="preserve"> 40</t>
    </r>
    <r>
      <rPr>
        <sz val="14"/>
        <rFont val="仿宋_GB2312"/>
        <charset val="134"/>
      </rPr>
      <t>公里</t>
    </r>
    <r>
      <rPr>
        <sz val="14"/>
        <rFont val="Times New Roman"/>
        <charset val="134"/>
      </rPr>
      <t>/</t>
    </r>
    <r>
      <rPr>
        <sz val="14"/>
        <rFont val="仿宋_GB2312"/>
        <charset val="134"/>
      </rPr>
      <t>小时。推荐断面为主桥双向</t>
    </r>
    <r>
      <rPr>
        <sz val="14"/>
        <rFont val="Times New Roman"/>
        <charset val="134"/>
      </rPr>
      <t>4</t>
    </r>
    <r>
      <rPr>
        <sz val="14"/>
        <rFont val="仿宋_GB2312"/>
        <charset val="134"/>
      </rPr>
      <t>车道，并设置独立非机动车道，同时考虑行人过河空间；引桥段单侧预留</t>
    </r>
    <r>
      <rPr>
        <sz val="14"/>
        <rFont val="Times New Roman"/>
        <charset val="134"/>
      </rPr>
      <t>2</t>
    </r>
    <r>
      <rPr>
        <sz val="14"/>
        <rFont val="仿宋_GB2312"/>
        <charset val="134"/>
      </rPr>
      <t>车道辅道，并预留人行道及非机动车空间，主桥过江段为</t>
    </r>
    <r>
      <rPr>
        <sz val="14"/>
        <rFont val="Times New Roman"/>
        <charset val="134"/>
      </rPr>
      <t>27.5</t>
    </r>
    <r>
      <rPr>
        <sz val="14"/>
        <rFont val="仿宋_GB2312"/>
        <charset val="134"/>
      </rPr>
      <t>米，引桥</t>
    </r>
    <r>
      <rPr>
        <sz val="14"/>
        <rFont val="Times New Roman"/>
        <charset val="134"/>
      </rPr>
      <t>+</t>
    </r>
    <r>
      <rPr>
        <sz val="14"/>
        <rFont val="仿宋_GB2312"/>
        <charset val="134"/>
      </rPr>
      <t>地面段为</t>
    </r>
    <r>
      <rPr>
        <sz val="14"/>
        <rFont val="Times New Roman"/>
        <charset val="134"/>
      </rPr>
      <t xml:space="preserve"> 49.5 </t>
    </r>
    <r>
      <rPr>
        <sz val="14"/>
        <rFont val="仿宋_GB2312"/>
        <charset val="134"/>
      </rPr>
      <t>米。</t>
    </r>
  </si>
  <si>
    <r>
      <rPr>
        <sz val="14"/>
        <rFont val="仿宋_GB2312"/>
        <charset val="134"/>
      </rPr>
      <t>中山市板芙镇城市更新和建设服务中心</t>
    </r>
  </si>
  <si>
    <r>
      <rPr>
        <sz val="14"/>
        <rFont val="仿宋_GB2312"/>
        <charset val="134"/>
      </rPr>
      <t>市工信局</t>
    </r>
  </si>
  <si>
    <r>
      <rPr>
        <sz val="14"/>
        <color rgb="FF000000"/>
        <rFont val="仿宋_GB2312"/>
        <charset val="134"/>
      </rPr>
      <t>岐江新城港口胜隆片区产业园对外交通道路工程</t>
    </r>
  </si>
  <si>
    <r>
      <rPr>
        <sz val="14"/>
        <rFont val="仿宋_GB2312"/>
        <charset val="134"/>
      </rPr>
      <t>项目计划对岐江新城港口胜隆片区产业园与周边区域外部连通的木河迳东路延长线、江滨北路、濠江北路、余庆五路及群乐一路等</t>
    </r>
    <r>
      <rPr>
        <sz val="14"/>
        <rFont val="Times New Roman"/>
        <charset val="134"/>
      </rPr>
      <t>5</t>
    </r>
    <r>
      <rPr>
        <sz val="14"/>
        <rFont val="仿宋_GB2312"/>
        <charset val="134"/>
      </rPr>
      <t>条市政道路进行政府投资代建，</t>
    </r>
    <r>
      <rPr>
        <sz val="14"/>
        <rFont val="Times New Roman"/>
        <charset val="134"/>
      </rPr>
      <t>5</t>
    </r>
    <r>
      <rPr>
        <sz val="14"/>
        <rFont val="仿宋_GB2312"/>
        <charset val="134"/>
      </rPr>
      <t>条道路总长约</t>
    </r>
    <r>
      <rPr>
        <sz val="14"/>
        <rFont val="Times New Roman"/>
        <charset val="134"/>
      </rPr>
      <t>9</t>
    </r>
    <r>
      <rPr>
        <sz val="14"/>
        <rFont val="仿宋_GB2312"/>
        <charset val="134"/>
      </rPr>
      <t>公里，占地面积约</t>
    </r>
    <r>
      <rPr>
        <sz val="14"/>
        <rFont val="Times New Roman"/>
        <charset val="134"/>
      </rPr>
      <t>379525</t>
    </r>
    <r>
      <rPr>
        <sz val="14"/>
        <rFont val="仿宋_GB2312"/>
        <charset val="134"/>
      </rPr>
      <t>平方米，折合约</t>
    </r>
    <r>
      <rPr>
        <sz val="14"/>
        <rFont val="Times New Roman"/>
        <charset val="134"/>
      </rPr>
      <t>569</t>
    </r>
    <r>
      <rPr>
        <sz val="14"/>
        <rFont val="仿宋_GB2312"/>
        <charset val="134"/>
      </rPr>
      <t>亩。</t>
    </r>
  </si>
  <si>
    <r>
      <rPr>
        <sz val="14"/>
        <rFont val="仿宋_GB2312"/>
        <charset val="134"/>
      </rPr>
      <t>市城建集团</t>
    </r>
  </si>
  <si>
    <r>
      <rPr>
        <sz val="14"/>
        <color theme="1"/>
        <rFont val="仿宋_GB2312"/>
        <charset val="134"/>
      </rPr>
      <t>翠亨新区粤港澳台创新示范区基础设施建设项目</t>
    </r>
  </si>
  <si>
    <r>
      <rPr>
        <sz val="14"/>
        <color theme="1"/>
        <rFont val="仿宋_GB2312"/>
        <charset val="134"/>
      </rPr>
      <t>项目利用产业平台建设，对第二、第三工业区约</t>
    </r>
    <r>
      <rPr>
        <sz val="14"/>
        <color theme="1"/>
        <rFont val="Times New Roman"/>
        <charset val="134"/>
      </rPr>
      <t>1800</t>
    </r>
    <r>
      <rPr>
        <sz val="14"/>
        <color theme="1"/>
        <rFont val="仿宋_GB2312"/>
        <charset val="134"/>
      </rPr>
      <t>亩低效产业园实施改造升级，整备连片产业空间约</t>
    </r>
    <r>
      <rPr>
        <sz val="14"/>
        <color theme="1"/>
        <rFont val="Times New Roman"/>
        <charset val="134"/>
      </rPr>
      <t>400</t>
    </r>
    <r>
      <rPr>
        <sz val="14"/>
        <color theme="1"/>
        <rFont val="仿宋_GB2312"/>
        <charset val="134"/>
      </rPr>
      <t>亩，创建粤港澳台创新示范区，本着以研拓产、以智助产，围绕科技创新、成果孵化、人才支持、创新创业孵化培育打造创新链，打造湾区国际化的创新资源聚集区，主要建设内容包括：园区道路、污水、配电等；产业载体建设，为优质企业量身定制新型产业空间，包括前期土地整备、建设生产性厂房及配套用房等。</t>
    </r>
  </si>
  <si>
    <r>
      <rPr>
        <sz val="14"/>
        <color theme="1"/>
        <rFont val="仿宋_GB2312"/>
        <charset val="134"/>
      </rPr>
      <t>市翠亨集团</t>
    </r>
  </si>
  <si>
    <r>
      <rPr>
        <sz val="14"/>
        <color theme="1"/>
        <rFont val="仿宋_GB2312"/>
        <charset val="134"/>
      </rPr>
      <t>翠亨统筹区</t>
    </r>
  </si>
  <si>
    <r>
      <rPr>
        <sz val="14"/>
        <color theme="1"/>
        <rFont val="仿宋_GB2312"/>
        <charset val="134"/>
      </rPr>
      <t>翠亨新区清洁能源与智能装备产业园基础设施建设项目</t>
    </r>
  </si>
  <si>
    <r>
      <rPr>
        <sz val="14"/>
        <color theme="1"/>
        <rFont val="仿宋_GB2312"/>
        <charset val="134"/>
      </rPr>
      <t>项目利用产业平台建设，对横门工业区约</t>
    </r>
    <r>
      <rPr>
        <sz val="14"/>
        <color theme="1"/>
        <rFont val="Times New Roman"/>
        <charset val="134"/>
      </rPr>
      <t>2000</t>
    </r>
    <r>
      <rPr>
        <sz val="14"/>
        <color theme="1"/>
        <rFont val="仿宋_GB2312"/>
        <charset val="134"/>
      </rPr>
      <t>亩低效产业园实施改造升级，整备连片产业空间约</t>
    </r>
    <r>
      <rPr>
        <sz val="14"/>
        <color theme="1"/>
        <rFont val="Times New Roman"/>
        <charset val="134"/>
      </rPr>
      <t>500</t>
    </r>
    <r>
      <rPr>
        <sz val="14"/>
        <color theme="1"/>
        <rFont val="仿宋_GB2312"/>
        <charset val="134"/>
      </rPr>
      <t>亩，打造清洁能源与智能装备产业园区，对低效工业园连片用地进行整备，大力承接东岸城市氢能源、光伏及风电、节能环保电气装备等产业，主要建设内容包括：加强园区地块周边及内部次支路循环路网建设；产业载体建设，为优质企业量身定制新型产业空间，包括前期土地整备、建设生产性厂房及配套用房等。</t>
    </r>
  </si>
  <si>
    <r>
      <rPr>
        <sz val="14"/>
        <color theme="1"/>
        <rFont val="仿宋_GB2312"/>
        <charset val="134"/>
      </rPr>
      <t>翠亨新区深中产业拓展走廊智能制造产业园基础设施建设项目</t>
    </r>
  </si>
  <si>
    <r>
      <rPr>
        <sz val="14"/>
        <color theme="1"/>
        <rFont val="仿宋_GB2312"/>
        <charset val="134"/>
      </rPr>
      <t>项目利用产业平台建设，对南朗工业区、南朗第一工业区</t>
    </r>
    <r>
      <rPr>
        <sz val="14"/>
        <color theme="1"/>
        <rFont val="Times New Roman"/>
        <charset val="134"/>
      </rPr>
      <t>4000</t>
    </r>
    <r>
      <rPr>
        <sz val="14"/>
        <color theme="1"/>
        <rFont val="仿宋_GB2312"/>
        <charset val="134"/>
      </rPr>
      <t>亩低效产业园实施改造升级，整备连片产业空间约</t>
    </r>
    <r>
      <rPr>
        <sz val="14"/>
        <color theme="1"/>
        <rFont val="Times New Roman"/>
        <charset val="134"/>
      </rPr>
      <t>2000</t>
    </r>
    <r>
      <rPr>
        <sz val="14"/>
        <color theme="1"/>
        <rFont val="仿宋_GB2312"/>
        <charset val="134"/>
      </rPr>
      <t>亩，打造智能制造产业园区，集开发、招商、运营、服务于一体，承接珠江口东岸优质产业资源，做实深中产业拓展走廊，主要建设内容包括：园区道路、供水、配电等；产业载体建设，为优质企业量身定制新型产业空间，包括前期土地整备、建设生产性厂房及配套用房等。</t>
    </r>
  </si>
  <si>
    <r>
      <rPr>
        <sz val="14"/>
        <rFont val="仿宋_GB2312"/>
        <charset val="134"/>
      </rPr>
      <t>西湾医药与健康产业园片区配套市政路网建设工程项目</t>
    </r>
  </si>
  <si>
    <r>
      <rPr>
        <sz val="14"/>
        <rFont val="仿宋_GB2312"/>
        <charset val="134"/>
      </rPr>
      <t>项目共包含</t>
    </r>
    <r>
      <rPr>
        <sz val="14"/>
        <rFont val="Times New Roman"/>
        <charset val="134"/>
      </rPr>
      <t>23</t>
    </r>
    <r>
      <rPr>
        <sz val="14"/>
        <rFont val="仿宋_GB2312"/>
        <charset val="134"/>
      </rPr>
      <t>条道路，</t>
    </r>
    <r>
      <rPr>
        <sz val="14"/>
        <rFont val="Times New Roman"/>
        <charset val="134"/>
      </rPr>
      <t>5</t>
    </r>
    <r>
      <rPr>
        <sz val="14"/>
        <rFont val="仿宋_GB2312"/>
        <charset val="134"/>
      </rPr>
      <t>条主干道、</t>
    </r>
    <r>
      <rPr>
        <sz val="14"/>
        <rFont val="Times New Roman"/>
        <charset val="134"/>
      </rPr>
      <t>6</t>
    </r>
    <r>
      <rPr>
        <sz val="14"/>
        <rFont val="仿宋_GB2312"/>
        <charset val="134"/>
      </rPr>
      <t>条次干道、</t>
    </r>
    <r>
      <rPr>
        <sz val="14"/>
        <rFont val="Times New Roman"/>
        <charset val="134"/>
      </rPr>
      <t>12</t>
    </r>
    <r>
      <rPr>
        <sz val="14"/>
        <rFont val="仿宋_GB2312"/>
        <charset val="134"/>
      </rPr>
      <t>条支路，分布在西湾医药与健康产业园片区各个区域。建设内容包括道路工程、桥涵工程、给排水工程、电气工程、交通设施、景观工程及其他附属工程。工程内容最终以批复的控规路名为准。</t>
    </r>
  </si>
  <si>
    <r>
      <rPr>
        <sz val="14"/>
        <rFont val="仿宋_GB2312"/>
        <charset val="134"/>
      </rPr>
      <t>中山翠亨新区工程项目建设事务中心（暂定）</t>
    </r>
  </si>
  <si>
    <r>
      <rPr>
        <sz val="14"/>
        <rFont val="仿宋_GB2312"/>
        <charset val="134"/>
      </rPr>
      <t>翠亨统筹区</t>
    </r>
  </si>
  <si>
    <r>
      <rPr>
        <sz val="14"/>
        <color theme="1"/>
        <rFont val="仿宋_GB2312"/>
        <charset val="134"/>
      </rPr>
      <t>翠亨新区茅龙水道桥梁工程项目</t>
    </r>
  </si>
  <si>
    <r>
      <rPr>
        <sz val="14"/>
        <color theme="1"/>
        <rFont val="仿宋_GB2312"/>
        <charset val="134"/>
      </rPr>
      <t>和信路桥为现状旧桥，长约</t>
    </r>
    <r>
      <rPr>
        <sz val="14"/>
        <color theme="1"/>
        <rFont val="Times New Roman"/>
        <charset val="134"/>
      </rPr>
      <t>180</t>
    </r>
    <r>
      <rPr>
        <sz val="14"/>
        <color theme="1"/>
        <rFont val="仿宋_GB2312"/>
        <charset val="134"/>
      </rPr>
      <t>米，宽</t>
    </r>
    <r>
      <rPr>
        <sz val="14"/>
        <color theme="1"/>
        <rFont val="Times New Roman"/>
        <charset val="134"/>
      </rPr>
      <t>25.5</t>
    </r>
    <r>
      <rPr>
        <sz val="14"/>
        <color theme="1"/>
        <rFont val="仿宋_GB2312"/>
        <charset val="134"/>
      </rPr>
      <t>米，并行一综合管廊桥，均需拆除重建；和清路桥为现状旧桥，长</t>
    </r>
    <r>
      <rPr>
        <sz val="14"/>
        <color theme="1"/>
        <rFont val="Times New Roman"/>
        <charset val="134"/>
      </rPr>
      <t>140</t>
    </r>
    <r>
      <rPr>
        <sz val="14"/>
        <color theme="1"/>
        <rFont val="仿宋_GB2312"/>
        <charset val="134"/>
      </rPr>
      <t>米，宽</t>
    </r>
    <r>
      <rPr>
        <sz val="14"/>
        <color theme="1"/>
        <rFont val="Times New Roman"/>
        <charset val="134"/>
      </rPr>
      <t>25</t>
    </r>
    <r>
      <rPr>
        <sz val="14"/>
        <color theme="1"/>
        <rFont val="仿宋_GB2312"/>
        <charset val="134"/>
      </rPr>
      <t>米，需要拆除重建；兴湾路桥本次实施范围为桥梁景观平台；启航路桥全长</t>
    </r>
    <r>
      <rPr>
        <sz val="14"/>
        <color theme="1"/>
        <rFont val="Times New Roman"/>
        <charset val="134"/>
      </rPr>
      <t>180</t>
    </r>
    <r>
      <rPr>
        <sz val="14"/>
        <color theme="1"/>
        <rFont val="仿宋_GB2312"/>
        <charset val="134"/>
      </rPr>
      <t>米，桥面宽度</t>
    </r>
    <r>
      <rPr>
        <sz val="14"/>
        <color theme="1"/>
        <rFont val="Times New Roman"/>
        <charset val="134"/>
      </rPr>
      <t>43</t>
    </r>
    <r>
      <rPr>
        <sz val="14"/>
        <color theme="1"/>
        <rFont val="仿宋_GB2312"/>
        <charset val="134"/>
      </rPr>
      <t>米；启明路桥全长</t>
    </r>
    <r>
      <rPr>
        <sz val="14"/>
        <color theme="1"/>
        <rFont val="Times New Roman"/>
        <charset val="134"/>
      </rPr>
      <t>180</t>
    </r>
    <r>
      <rPr>
        <sz val="14"/>
        <color theme="1"/>
        <rFont val="仿宋_GB2312"/>
        <charset val="134"/>
      </rPr>
      <t>米，桥面宽度</t>
    </r>
    <r>
      <rPr>
        <sz val="14"/>
        <color theme="1"/>
        <rFont val="Times New Roman"/>
        <charset val="134"/>
      </rPr>
      <t>28</t>
    </r>
    <r>
      <rPr>
        <sz val="14"/>
        <color theme="1"/>
        <rFont val="仿宋_GB2312"/>
        <charset val="134"/>
      </rPr>
      <t>米；一元路桥全长</t>
    </r>
    <r>
      <rPr>
        <sz val="14"/>
        <color theme="1"/>
        <rFont val="Times New Roman"/>
        <charset val="134"/>
      </rPr>
      <t>180</t>
    </r>
    <r>
      <rPr>
        <sz val="14"/>
        <color theme="1"/>
        <rFont val="仿宋_GB2312"/>
        <charset val="134"/>
      </rPr>
      <t>米，桥面宽度</t>
    </r>
    <r>
      <rPr>
        <sz val="14"/>
        <color theme="1"/>
        <rFont val="Times New Roman"/>
        <charset val="134"/>
      </rPr>
      <t>52</t>
    </r>
    <r>
      <rPr>
        <sz val="14"/>
        <color theme="1"/>
        <rFont val="仿宋_GB2312"/>
        <charset val="134"/>
      </rPr>
      <t>米。</t>
    </r>
  </si>
  <si>
    <r>
      <rPr>
        <sz val="14"/>
        <color theme="1"/>
        <rFont val="仿宋_GB2312"/>
        <charset val="134"/>
      </rPr>
      <t>中山翠亨新区工程项目建设事务中心</t>
    </r>
  </si>
  <si>
    <r>
      <rPr>
        <sz val="14"/>
        <color theme="1"/>
        <rFont val="仿宋_GB2312"/>
        <charset val="134"/>
      </rPr>
      <t>南下片区城市更新改造</t>
    </r>
  </si>
  <si>
    <r>
      <rPr>
        <sz val="14"/>
        <color theme="1"/>
        <rFont val="仿宋_GB2312"/>
        <charset val="134"/>
      </rPr>
      <t>项目占地面积</t>
    </r>
    <r>
      <rPr>
        <sz val="14"/>
        <color theme="1"/>
        <rFont val="Times New Roman"/>
        <charset val="134"/>
      </rPr>
      <t>81.6</t>
    </r>
    <r>
      <rPr>
        <sz val="14"/>
        <color theme="1"/>
        <rFont val="仿宋_GB2312"/>
        <charset val="134"/>
      </rPr>
      <t>万平方米，总建筑面积为</t>
    </r>
    <r>
      <rPr>
        <sz val="14"/>
        <color theme="1"/>
        <rFont val="Times New Roman"/>
        <charset val="134"/>
      </rPr>
      <t>106</t>
    </r>
    <r>
      <rPr>
        <sz val="14"/>
        <color theme="1"/>
        <rFont val="仿宋_GB2312"/>
        <charset val="134"/>
      </rPr>
      <t>万平方米，土地现状主要为居住、商业等用途，计划通过全面改造及微改造相结合的方式对片区开展改造。</t>
    </r>
  </si>
  <si>
    <r>
      <rPr>
        <sz val="14"/>
        <color theme="1"/>
        <rFont val="仿宋_GB2312"/>
        <charset val="134"/>
      </rPr>
      <t>深圳佳兆业城市更新集团</t>
    </r>
  </si>
  <si>
    <r>
      <rPr>
        <sz val="14"/>
        <color theme="1"/>
        <rFont val="仿宋_GB2312"/>
        <charset val="134"/>
      </rPr>
      <t>石岐街道</t>
    </r>
  </si>
  <si>
    <r>
      <rPr>
        <sz val="14"/>
        <color theme="1"/>
        <rFont val="仿宋_GB2312"/>
        <charset val="134"/>
      </rPr>
      <t>员峰片区城市更新改造</t>
    </r>
  </si>
  <si>
    <r>
      <rPr>
        <sz val="14"/>
        <color theme="1"/>
        <rFont val="仿宋_GB2312"/>
        <charset val="134"/>
      </rPr>
      <t>项目占地面积</t>
    </r>
    <r>
      <rPr>
        <sz val="14"/>
        <color theme="1"/>
        <rFont val="Times New Roman"/>
        <charset val="134"/>
      </rPr>
      <t>32.4</t>
    </r>
    <r>
      <rPr>
        <sz val="14"/>
        <color theme="1"/>
        <rFont val="仿宋_GB2312"/>
        <charset val="134"/>
      </rPr>
      <t>万平方米，总建筑面积为</t>
    </r>
    <r>
      <rPr>
        <sz val="14"/>
        <color theme="1"/>
        <rFont val="Times New Roman"/>
        <charset val="134"/>
      </rPr>
      <t>34.4</t>
    </r>
    <r>
      <rPr>
        <sz val="14"/>
        <color theme="1"/>
        <rFont val="仿宋_GB2312"/>
        <charset val="134"/>
      </rPr>
      <t>万平方米，现状以莲员社区旧居民住宅与员峰经联社工业厂房为主。计划通过全面改造和局部有历史保护价值微改造相结合的形式开展片区改造。</t>
    </r>
  </si>
  <si>
    <r>
      <rPr>
        <sz val="14"/>
        <color theme="1"/>
        <rFont val="仿宋_GB2312"/>
        <charset val="134"/>
      </rPr>
      <t>珠海华发集团</t>
    </r>
  </si>
  <si>
    <r>
      <rPr>
        <sz val="14"/>
        <color theme="1"/>
        <rFont val="仿宋_GB2312"/>
        <charset val="134"/>
      </rPr>
      <t>小榄镇环镇西路（永宁工业大道段）升级改造项目</t>
    </r>
  </si>
  <si>
    <r>
      <rPr>
        <sz val="14"/>
        <color theme="1"/>
        <rFont val="仿宋_GB2312"/>
        <charset val="134"/>
      </rPr>
      <t>改造道路里程长约</t>
    </r>
    <r>
      <rPr>
        <sz val="14"/>
        <color theme="1"/>
        <rFont val="Times New Roman"/>
        <charset val="134"/>
      </rPr>
      <t>3.1</t>
    </r>
    <r>
      <rPr>
        <sz val="14"/>
        <color theme="1"/>
        <rFont val="仿宋_GB2312"/>
        <charset val="134"/>
      </rPr>
      <t>公里，道路从双向四车道拓宽至双向六车道，道路断面宽度为</t>
    </r>
    <r>
      <rPr>
        <sz val="14"/>
        <color theme="1"/>
        <rFont val="Times New Roman"/>
        <charset val="134"/>
      </rPr>
      <t>50</t>
    </r>
    <r>
      <rPr>
        <sz val="14"/>
        <color theme="1"/>
        <rFont val="仿宋_GB2312"/>
        <charset val="134"/>
      </rPr>
      <t>米。</t>
    </r>
  </si>
  <si>
    <r>
      <rPr>
        <sz val="14"/>
        <color theme="1"/>
        <rFont val="仿宋_GB2312"/>
        <charset val="134"/>
      </rPr>
      <t>小榄镇城市建设和管理局</t>
    </r>
  </si>
  <si>
    <r>
      <rPr>
        <sz val="14"/>
        <color theme="1"/>
        <rFont val="仿宋_GB2312"/>
        <charset val="134"/>
      </rPr>
      <t>中山市古镇镇殡葬设施项目</t>
    </r>
  </si>
  <si>
    <r>
      <rPr>
        <sz val="14"/>
        <color theme="1"/>
        <rFont val="仿宋_GB2312"/>
        <charset val="134"/>
      </rPr>
      <t>项目用地面积约</t>
    </r>
    <r>
      <rPr>
        <sz val="14"/>
        <color theme="1"/>
        <rFont val="Times New Roman"/>
        <charset val="134"/>
      </rPr>
      <t>36372.2</t>
    </r>
    <r>
      <rPr>
        <sz val="14"/>
        <color theme="1"/>
        <rFont val="仿宋_GB2312"/>
        <charset val="134"/>
      </rPr>
      <t>平方米，总建筑面积约</t>
    </r>
    <r>
      <rPr>
        <sz val="14"/>
        <color theme="1"/>
        <rFont val="Times New Roman"/>
        <charset val="134"/>
      </rPr>
      <t>1</t>
    </r>
    <r>
      <rPr>
        <sz val="14"/>
        <color theme="1"/>
        <rFont val="仿宋_GB2312"/>
        <charset val="134"/>
      </rPr>
      <t>万平方米，包括骨灰安放楼、祭拜区、办公管理用房等，以及室外停车场、广场、园林绿化等附属工程。</t>
    </r>
  </si>
  <si>
    <r>
      <rPr>
        <sz val="14"/>
        <color theme="1"/>
        <rFont val="仿宋_GB2312"/>
        <charset val="134"/>
      </rPr>
      <t>中山市古镇镇公共服务办公室</t>
    </r>
  </si>
  <si>
    <r>
      <rPr>
        <sz val="14"/>
        <color theme="1"/>
        <rFont val="仿宋_GB2312"/>
        <charset val="134"/>
      </rPr>
      <t>古镇镇</t>
    </r>
  </si>
  <si>
    <r>
      <rPr>
        <b/>
        <sz val="14"/>
        <color theme="1"/>
        <rFont val="仿宋_GB2312"/>
        <charset val="134"/>
      </rPr>
      <t>二</t>
    </r>
  </si>
  <si>
    <r>
      <rPr>
        <b/>
        <sz val="14"/>
        <color theme="1"/>
        <rFont val="仿宋_GB2312"/>
        <charset val="134"/>
      </rPr>
      <t>产业工程（</t>
    </r>
    <r>
      <rPr>
        <b/>
        <sz val="14"/>
        <color theme="1"/>
        <rFont val="Times New Roman"/>
        <charset val="134"/>
      </rPr>
      <t>55</t>
    </r>
    <r>
      <rPr>
        <b/>
        <sz val="14"/>
        <color theme="1"/>
        <rFont val="仿宋_GB2312"/>
        <charset val="134"/>
      </rPr>
      <t>项）</t>
    </r>
  </si>
  <si>
    <r>
      <rPr>
        <b/>
        <sz val="14"/>
        <color theme="1"/>
        <rFont val="仿宋_GB2312"/>
        <charset val="134"/>
      </rPr>
      <t>新一代信息技术工程（</t>
    </r>
    <r>
      <rPr>
        <b/>
        <sz val="14"/>
        <color theme="1"/>
        <rFont val="Times New Roman"/>
        <charset val="134"/>
      </rPr>
      <t>4</t>
    </r>
    <r>
      <rPr>
        <b/>
        <sz val="14"/>
        <color theme="1"/>
        <rFont val="仿宋_GB2312"/>
        <charset val="134"/>
      </rPr>
      <t>项）</t>
    </r>
  </si>
  <si>
    <r>
      <rPr>
        <sz val="14"/>
        <color theme="1"/>
        <rFont val="仿宋_GB2312"/>
        <charset val="134"/>
      </rPr>
      <t>平板显示器件自动化设备生产基地建设项目</t>
    </r>
  </si>
  <si>
    <r>
      <rPr>
        <sz val="14"/>
        <color theme="1"/>
        <rFont val="仿宋_GB2312"/>
        <charset val="134"/>
      </rPr>
      <t>项目地址位于中山市民众街道接源行政村浪源路，计划用地面积约</t>
    </r>
    <r>
      <rPr>
        <sz val="14"/>
        <color theme="1"/>
        <rFont val="Times New Roman"/>
        <charset val="134"/>
      </rPr>
      <t>43.3</t>
    </r>
    <r>
      <rPr>
        <sz val="14"/>
        <color theme="1"/>
        <rFont val="仿宋_GB2312"/>
        <charset val="134"/>
      </rPr>
      <t>亩，项目总建筑规模达</t>
    </r>
    <r>
      <rPr>
        <sz val="14"/>
        <color theme="1"/>
        <rFont val="Times New Roman"/>
        <charset val="134"/>
      </rPr>
      <t>7.5</t>
    </r>
    <r>
      <rPr>
        <sz val="14"/>
        <color theme="1"/>
        <rFont val="仿宋_GB2312"/>
        <charset val="134"/>
      </rPr>
      <t>万平方米，建设内容为包括一栋厂房和研发中心，一栋宿舍。</t>
    </r>
  </si>
  <si>
    <r>
      <rPr>
        <sz val="14"/>
        <color theme="1"/>
        <rFont val="仿宋_GB2312"/>
        <charset val="134"/>
      </rPr>
      <t>深圳市诚亿智能装备集团股份有限公司</t>
    </r>
  </si>
  <si>
    <r>
      <rPr>
        <sz val="14"/>
        <color theme="1"/>
        <rFont val="仿宋_GB2312"/>
        <charset val="134"/>
      </rPr>
      <t>比亚迪智能终端及零部件制造产业二期项目</t>
    </r>
  </si>
  <si>
    <r>
      <rPr>
        <sz val="14"/>
        <color theme="1"/>
        <rFont val="仿宋_GB2312"/>
        <charset val="134"/>
      </rPr>
      <t>项目计划用地面积约</t>
    </r>
    <r>
      <rPr>
        <sz val="14"/>
        <color theme="1"/>
        <rFont val="Times New Roman"/>
        <charset val="134"/>
      </rPr>
      <t>836</t>
    </r>
    <r>
      <rPr>
        <sz val="14"/>
        <color theme="1"/>
        <rFont val="仿宋_GB2312"/>
        <charset val="134"/>
      </rPr>
      <t>亩，其中一期项目用地</t>
    </r>
    <r>
      <rPr>
        <sz val="14"/>
        <color theme="1"/>
        <rFont val="Times New Roman"/>
        <charset val="134"/>
      </rPr>
      <t>602.59</t>
    </r>
    <r>
      <rPr>
        <sz val="14"/>
        <color theme="1"/>
        <rFont val="仿宋_GB2312"/>
        <charset val="134"/>
      </rPr>
      <t>亩（已供地），二期项目用地约</t>
    </r>
    <r>
      <rPr>
        <sz val="14"/>
        <color theme="1"/>
        <rFont val="Times New Roman"/>
        <charset val="134"/>
      </rPr>
      <t>205.66</t>
    </r>
    <r>
      <rPr>
        <sz val="14"/>
        <color theme="1"/>
        <rFont val="仿宋_GB2312"/>
        <charset val="134"/>
      </rPr>
      <t>亩，主要生产玻璃盖板，涵盖手机、电脑、智能穿戴等智能终端精密结构件，并逐步拓展整机组装业务。</t>
    </r>
  </si>
  <si>
    <r>
      <rPr>
        <sz val="14"/>
        <color theme="1"/>
        <rFont val="仿宋_GB2312"/>
        <charset val="134"/>
      </rPr>
      <t>中山比亚迪电子有限公司</t>
    </r>
  </si>
  <si>
    <r>
      <rPr>
        <sz val="14"/>
        <rFont val="仿宋_GB2312"/>
        <charset val="134"/>
      </rPr>
      <t>昱科新一代电子信息产业基地项目</t>
    </r>
  </si>
  <si>
    <r>
      <rPr>
        <sz val="14"/>
        <rFont val="仿宋_GB2312"/>
        <charset val="134"/>
      </rPr>
      <t>项目用地面积</t>
    </r>
    <r>
      <rPr>
        <sz val="14"/>
        <rFont val="Times New Roman"/>
        <charset val="134"/>
      </rPr>
      <t>38</t>
    </r>
    <r>
      <rPr>
        <sz val="14"/>
        <rFont val="仿宋_GB2312"/>
        <charset val="134"/>
      </rPr>
      <t>亩，将打造年产</t>
    </r>
    <r>
      <rPr>
        <sz val="14"/>
        <rFont val="Times New Roman"/>
        <charset val="134"/>
      </rPr>
      <t>100</t>
    </r>
    <r>
      <rPr>
        <sz val="14"/>
        <rFont val="仿宋_GB2312"/>
        <charset val="134"/>
      </rPr>
      <t>万套电子信息化设备及其衍生产品的生产厂房、研发中心及办公生活设施。</t>
    </r>
  </si>
  <si>
    <r>
      <rPr>
        <sz val="14"/>
        <rFont val="仿宋_GB2312"/>
        <charset val="134"/>
      </rPr>
      <t>深圳市昱科电子有限公司</t>
    </r>
  </si>
  <si>
    <r>
      <rPr>
        <sz val="14"/>
        <rFont val="仿宋_GB2312"/>
        <charset val="134"/>
      </rPr>
      <t>三角镇</t>
    </r>
  </si>
  <si>
    <r>
      <rPr>
        <sz val="14"/>
        <rFont val="仿宋_GB2312"/>
        <charset val="134"/>
      </rPr>
      <t>智慧显示驱动控制技术研发制造项目</t>
    </r>
  </si>
  <si>
    <r>
      <rPr>
        <sz val="14"/>
        <rFont val="仿宋_GB2312"/>
        <charset val="134"/>
      </rPr>
      <t>项目用地面积约</t>
    </r>
    <r>
      <rPr>
        <sz val="14"/>
        <rFont val="Times New Roman"/>
        <charset val="134"/>
      </rPr>
      <t>28</t>
    </r>
    <r>
      <rPr>
        <sz val="14"/>
        <rFont val="仿宋_GB2312"/>
        <charset val="134"/>
      </rPr>
      <t>亩，计划建筑面积</t>
    </r>
    <r>
      <rPr>
        <sz val="14"/>
        <rFont val="Times New Roman"/>
        <charset val="134"/>
      </rPr>
      <t>97900</t>
    </r>
    <r>
      <rPr>
        <sz val="14"/>
        <rFont val="仿宋_GB2312"/>
        <charset val="134"/>
      </rPr>
      <t>平方米，容积率</t>
    </r>
    <r>
      <rPr>
        <sz val="14"/>
        <rFont val="Times New Roman"/>
        <charset val="134"/>
      </rPr>
      <t>3.5</t>
    </r>
    <r>
      <rPr>
        <sz val="14"/>
        <rFont val="仿宋_GB2312"/>
        <charset val="134"/>
      </rPr>
      <t>，预计达产产值</t>
    </r>
    <r>
      <rPr>
        <sz val="14"/>
        <rFont val="Times New Roman"/>
        <charset val="134"/>
      </rPr>
      <t>6.8</t>
    </r>
    <r>
      <rPr>
        <sz val="14"/>
        <rFont val="仿宋_GB2312"/>
        <charset val="134"/>
      </rPr>
      <t>亿元，达产税收</t>
    </r>
    <r>
      <rPr>
        <sz val="14"/>
        <rFont val="Times New Roman"/>
        <charset val="134"/>
      </rPr>
      <t>2950</t>
    </r>
    <r>
      <rPr>
        <sz val="14"/>
        <rFont val="仿宋_GB2312"/>
        <charset val="134"/>
      </rPr>
      <t>万元。</t>
    </r>
  </si>
  <si>
    <r>
      <rPr>
        <sz val="14"/>
        <rFont val="仿宋_GB2312"/>
        <charset val="134"/>
      </rPr>
      <t>深圳市韦德勋光电科技有限公司</t>
    </r>
  </si>
  <si>
    <r>
      <rPr>
        <sz val="14"/>
        <rFont val="仿宋_GB2312"/>
        <charset val="134"/>
      </rPr>
      <t>坦洲镇</t>
    </r>
  </si>
  <si>
    <r>
      <rPr>
        <b/>
        <sz val="14"/>
        <color rgb="FF000000"/>
        <rFont val="仿宋_GB2312"/>
        <charset val="134"/>
      </rPr>
      <t>高端装备制造工程（</t>
    </r>
    <r>
      <rPr>
        <b/>
        <sz val="14"/>
        <color rgb="FF000000"/>
        <rFont val="Times New Roman"/>
        <charset val="134"/>
      </rPr>
      <t>7</t>
    </r>
    <r>
      <rPr>
        <b/>
        <sz val="14"/>
        <color rgb="FF000000"/>
        <rFont val="仿宋_GB2312"/>
        <charset val="134"/>
      </rPr>
      <t>项）</t>
    </r>
  </si>
  <si>
    <r>
      <rPr>
        <sz val="14"/>
        <color theme="1"/>
        <rFont val="仿宋_GB2312"/>
        <charset val="134"/>
      </rPr>
      <t>台光高端</t>
    </r>
    <r>
      <rPr>
        <sz val="14"/>
        <color theme="1"/>
        <rFont val="Times New Roman"/>
        <charset val="134"/>
      </rPr>
      <t>5G</t>
    </r>
    <r>
      <rPr>
        <sz val="14"/>
        <color theme="1"/>
        <rFont val="仿宋_GB2312"/>
        <charset val="134"/>
      </rPr>
      <t>板材项目</t>
    </r>
  </si>
  <si>
    <r>
      <rPr>
        <sz val="14"/>
        <color theme="1"/>
        <rFont val="仿宋_GB2312"/>
        <charset val="134"/>
      </rPr>
      <t>项目用地面积</t>
    </r>
    <r>
      <rPr>
        <sz val="14"/>
        <color theme="1"/>
        <rFont val="Times New Roman"/>
        <charset val="134"/>
      </rPr>
      <t>300</t>
    </r>
    <r>
      <rPr>
        <sz val="14"/>
        <color theme="1"/>
        <rFont val="仿宋_GB2312"/>
        <charset val="134"/>
      </rPr>
      <t>亩。主要的产品为铜箔基板。</t>
    </r>
  </si>
  <si>
    <r>
      <rPr>
        <sz val="14"/>
        <color theme="1"/>
        <rFont val="仿宋_GB2312"/>
        <charset val="134"/>
      </rPr>
      <t>中山台光电子材料有限公司</t>
    </r>
  </si>
  <si>
    <r>
      <rPr>
        <sz val="14"/>
        <color theme="1"/>
        <rFont val="仿宋_GB2312"/>
        <charset val="134"/>
      </rPr>
      <t>科斯腾液压设备项目</t>
    </r>
  </si>
  <si>
    <r>
      <rPr>
        <sz val="14"/>
        <color theme="1"/>
        <rFont val="仿宋_GB2312"/>
        <charset val="134"/>
      </rPr>
      <t>项目用地面积</t>
    </r>
    <r>
      <rPr>
        <sz val="14"/>
        <color theme="1"/>
        <rFont val="Times New Roman"/>
        <charset val="134"/>
      </rPr>
      <t>60</t>
    </r>
    <r>
      <rPr>
        <sz val="14"/>
        <color theme="1"/>
        <rFont val="仿宋_GB2312"/>
        <charset val="134"/>
      </rPr>
      <t>亩，总建筑面积</t>
    </r>
    <r>
      <rPr>
        <sz val="14"/>
        <color theme="1"/>
        <rFont val="Times New Roman"/>
        <charset val="134"/>
      </rPr>
      <t>14</t>
    </r>
    <r>
      <rPr>
        <sz val="14"/>
        <color theme="1"/>
        <rFont val="仿宋_GB2312"/>
        <charset val="134"/>
      </rPr>
      <t>万平方米。建设内容包括：</t>
    </r>
    <r>
      <rPr>
        <sz val="14"/>
        <color theme="1"/>
        <rFont val="Times New Roman"/>
        <charset val="134"/>
      </rPr>
      <t>2.1</t>
    </r>
    <r>
      <rPr>
        <sz val="14"/>
        <color theme="1"/>
        <rFont val="仿宋_GB2312"/>
        <charset val="134"/>
      </rPr>
      <t>万平方米办公大楼；</t>
    </r>
    <r>
      <rPr>
        <sz val="14"/>
        <color theme="1"/>
        <rFont val="Times New Roman"/>
        <charset val="134"/>
      </rPr>
      <t>10</t>
    </r>
    <r>
      <rPr>
        <sz val="14"/>
        <color theme="1"/>
        <rFont val="仿宋_GB2312"/>
        <charset val="134"/>
      </rPr>
      <t>万平方米生产基地及生产配套；</t>
    </r>
    <r>
      <rPr>
        <sz val="14"/>
        <color theme="1"/>
        <rFont val="Times New Roman"/>
        <charset val="134"/>
      </rPr>
      <t>1.9</t>
    </r>
    <r>
      <rPr>
        <sz val="14"/>
        <color theme="1"/>
        <rFont val="仿宋_GB2312"/>
        <charset val="134"/>
      </rPr>
      <t>万平方米员工生活配套。</t>
    </r>
  </si>
  <si>
    <r>
      <rPr>
        <sz val="14"/>
        <color theme="1"/>
        <rFont val="仿宋_GB2312"/>
        <charset val="134"/>
      </rPr>
      <t>深圳市科斯腾液压设备有限公司</t>
    </r>
  </si>
  <si>
    <r>
      <rPr>
        <sz val="14"/>
        <color theme="1"/>
        <rFont val="仿宋_GB2312"/>
        <charset val="134"/>
      </rPr>
      <t>爱科思达</t>
    </r>
  </si>
  <si>
    <r>
      <rPr>
        <sz val="14"/>
        <color theme="1"/>
        <rFont val="仿宋_GB2312"/>
        <charset val="134"/>
      </rPr>
      <t>项目计划购地</t>
    </r>
    <r>
      <rPr>
        <sz val="14"/>
        <color theme="1"/>
        <rFont val="Times New Roman"/>
        <charset val="134"/>
      </rPr>
      <t>60</t>
    </r>
    <r>
      <rPr>
        <sz val="14"/>
        <color theme="1"/>
        <rFont val="仿宋_GB2312"/>
        <charset val="134"/>
      </rPr>
      <t>亩，建设储能电源、新能源充电装置生产基地。专业从事研发、生产、销售苹果授权</t>
    </r>
    <r>
      <rPr>
        <sz val="14"/>
        <color theme="1"/>
        <rFont val="Times New Roman"/>
        <charset val="134"/>
      </rPr>
      <t>MFi</t>
    </r>
    <r>
      <rPr>
        <sz val="14"/>
        <color theme="1"/>
        <rFont val="仿宋_GB2312"/>
        <charset val="134"/>
      </rPr>
      <t>线材、充电器、电源适配器、</t>
    </r>
    <r>
      <rPr>
        <sz val="14"/>
        <color theme="1"/>
        <rFont val="Times New Roman"/>
        <charset val="134"/>
      </rPr>
      <t>LED</t>
    </r>
    <r>
      <rPr>
        <sz val="14"/>
        <color theme="1"/>
        <rFont val="仿宋_GB2312"/>
        <charset val="134"/>
      </rPr>
      <t>驱动电源、注塑成型，模具设计与制作等产品为主的国家高新技术企业。</t>
    </r>
  </si>
  <si>
    <r>
      <rPr>
        <sz val="14"/>
        <color theme="1"/>
        <rFont val="仿宋_GB2312"/>
        <charset val="134"/>
      </rPr>
      <t>中山火炬工业集团有限公司</t>
    </r>
  </si>
  <si>
    <r>
      <rPr>
        <sz val="14"/>
        <color theme="1"/>
        <rFont val="仿宋_GB2312"/>
        <charset val="134"/>
      </rPr>
      <t>深宝高端温控节能设备工业园</t>
    </r>
  </si>
  <si>
    <r>
      <rPr>
        <sz val="14"/>
        <color theme="1"/>
        <rFont val="仿宋_GB2312"/>
        <charset val="134"/>
      </rPr>
      <t>建设</t>
    </r>
    <r>
      <rPr>
        <sz val="14"/>
        <color theme="1"/>
        <rFont val="Times New Roman"/>
        <charset val="134"/>
      </rPr>
      <t>10</t>
    </r>
    <r>
      <rPr>
        <sz val="14"/>
        <color theme="1"/>
        <rFont val="仿宋_GB2312"/>
        <charset val="134"/>
      </rPr>
      <t>栋多层高厂房及两栋公寓。</t>
    </r>
  </si>
  <si>
    <r>
      <rPr>
        <sz val="14"/>
        <color theme="1"/>
        <rFont val="仿宋_GB2312"/>
        <charset val="134"/>
      </rPr>
      <t>中山深宝电器制造有限公司</t>
    </r>
  </si>
  <si>
    <r>
      <rPr>
        <sz val="14"/>
        <color theme="1"/>
        <rFont val="仿宋_GB2312"/>
        <charset val="134"/>
      </rPr>
      <t>西区街道</t>
    </r>
  </si>
  <si>
    <r>
      <rPr>
        <sz val="14"/>
        <color theme="1"/>
        <rFont val="仿宋_GB2312"/>
        <charset val="134"/>
      </rPr>
      <t>三花智控新能源汽车热管理零配件生产基地</t>
    </r>
  </si>
  <si>
    <r>
      <rPr>
        <sz val="14"/>
        <color theme="1"/>
        <rFont val="仿宋_GB2312"/>
        <charset val="134"/>
      </rPr>
      <t>建设新能源汽车热管理零配件生产基地以及包括研发大楼、宿舍等非生产配套用房等配套设施。</t>
    </r>
  </si>
  <si>
    <r>
      <rPr>
        <sz val="14"/>
        <color theme="1"/>
        <rFont val="仿宋_GB2312"/>
        <charset val="134"/>
      </rPr>
      <t>三花汽车零部件有限公司</t>
    </r>
  </si>
  <si>
    <r>
      <rPr>
        <sz val="14"/>
        <color theme="1"/>
        <rFont val="仿宋_GB2312"/>
        <charset val="134"/>
      </rPr>
      <t>黄圃镇</t>
    </r>
  </si>
  <si>
    <r>
      <rPr>
        <sz val="14"/>
        <color theme="1"/>
        <rFont val="仿宋_GB2312"/>
        <charset val="134"/>
      </rPr>
      <t>新能源锂电成套生产线装备制造项目</t>
    </r>
  </si>
  <si>
    <r>
      <rPr>
        <sz val="14"/>
        <color theme="1"/>
        <rFont val="仿宋_GB2312"/>
        <charset val="134"/>
      </rPr>
      <t>主营新能源锂电成套生产线装备。</t>
    </r>
  </si>
  <si>
    <r>
      <rPr>
        <sz val="14"/>
        <color theme="1"/>
        <rFont val="仿宋_GB2312"/>
        <charset val="134"/>
      </rPr>
      <t>中山市宏唯自动化科技有限公司</t>
    </r>
  </si>
  <si>
    <r>
      <rPr>
        <sz val="14"/>
        <color theme="1"/>
        <rFont val="仿宋_GB2312"/>
        <charset val="134"/>
      </rPr>
      <t>明阳集团双碳经济产业园</t>
    </r>
  </si>
  <si>
    <r>
      <rPr>
        <sz val="14"/>
        <color theme="1"/>
        <rFont val="仿宋_GB2312"/>
        <charset val="134"/>
      </rPr>
      <t>建设十条全球第三代异质结太阳能发电装备智能生产线、智能电气及氢能产业园一期、双碳经济产业园一期等高端装备制造项目，总投资</t>
    </r>
    <r>
      <rPr>
        <sz val="14"/>
        <color theme="1"/>
        <rFont val="Times New Roman"/>
        <charset val="134"/>
      </rPr>
      <t>150</t>
    </r>
    <r>
      <rPr>
        <sz val="14"/>
        <color theme="1"/>
        <rFont val="仿宋_GB2312"/>
        <charset val="134"/>
      </rPr>
      <t>亿元，建设期</t>
    </r>
    <r>
      <rPr>
        <sz val="14"/>
        <color theme="1"/>
        <rFont val="Times New Roman"/>
        <charset val="134"/>
      </rPr>
      <t>5</t>
    </r>
    <r>
      <rPr>
        <sz val="14"/>
        <color theme="1"/>
        <rFont val="仿宋_GB2312"/>
        <charset val="134"/>
      </rPr>
      <t>年，达产产值</t>
    </r>
    <r>
      <rPr>
        <sz val="14"/>
        <color theme="1"/>
        <rFont val="Times New Roman"/>
        <charset val="134"/>
      </rPr>
      <t>400</t>
    </r>
    <r>
      <rPr>
        <sz val="14"/>
        <color theme="1"/>
        <rFont val="仿宋_GB2312"/>
        <charset val="134"/>
      </rPr>
      <t>亿元。</t>
    </r>
  </si>
  <si>
    <r>
      <rPr>
        <sz val="14"/>
        <color theme="1"/>
        <rFont val="仿宋_GB2312"/>
        <charset val="134"/>
      </rPr>
      <t>明阳集团</t>
    </r>
  </si>
  <si>
    <r>
      <rPr>
        <sz val="14"/>
        <color theme="1"/>
        <rFont val="仿宋_GB2312"/>
        <charset val="134"/>
      </rPr>
      <t>大涌镇</t>
    </r>
  </si>
  <si>
    <r>
      <rPr>
        <b/>
        <sz val="14"/>
        <color theme="1"/>
        <rFont val="仿宋_GB2312"/>
        <charset val="134"/>
      </rPr>
      <t>新材料产业工程（</t>
    </r>
    <r>
      <rPr>
        <b/>
        <sz val="14"/>
        <color theme="1"/>
        <rFont val="Times New Roman"/>
        <charset val="134"/>
      </rPr>
      <t>1</t>
    </r>
    <r>
      <rPr>
        <b/>
        <sz val="14"/>
        <color theme="1"/>
        <rFont val="仿宋_GB2312"/>
        <charset val="134"/>
      </rPr>
      <t>项）</t>
    </r>
  </si>
  <si>
    <r>
      <rPr>
        <sz val="14"/>
        <color theme="1"/>
        <rFont val="仿宋_GB2312"/>
        <charset val="134"/>
      </rPr>
      <t>新型高端绿色聚酯</t>
    </r>
    <r>
      <rPr>
        <sz val="14"/>
        <color theme="1"/>
        <rFont val="Times New Roman"/>
        <charset val="134"/>
      </rPr>
      <t xml:space="preserve"> PSE </t>
    </r>
    <r>
      <rPr>
        <sz val="14"/>
        <color theme="1"/>
        <rFont val="仿宋_GB2312"/>
        <charset val="134"/>
      </rPr>
      <t>膜材料研发</t>
    </r>
    <r>
      <rPr>
        <sz val="14"/>
        <color theme="1"/>
        <rFont val="Times New Roman"/>
        <charset val="134"/>
      </rPr>
      <t>-</t>
    </r>
    <r>
      <rPr>
        <sz val="14"/>
        <color theme="1"/>
        <rFont val="仿宋_GB2312"/>
        <charset val="134"/>
      </rPr>
      <t>生产</t>
    </r>
  </si>
  <si>
    <r>
      <rPr>
        <sz val="14"/>
        <color theme="1"/>
        <rFont val="仿宋_GB2312"/>
        <charset val="134"/>
      </rPr>
      <t>项目总建筑面积</t>
    </r>
    <r>
      <rPr>
        <sz val="14"/>
        <color theme="1"/>
        <rFont val="Times New Roman"/>
        <charset val="134"/>
      </rPr>
      <t>116460</t>
    </r>
    <r>
      <rPr>
        <sz val="14"/>
        <color theme="1"/>
        <rFont val="仿宋_GB2312"/>
        <charset val="134"/>
      </rPr>
      <t>平方米，建设新型高端绿色聚酯</t>
    </r>
    <r>
      <rPr>
        <sz val="14"/>
        <color theme="1"/>
        <rFont val="Times New Roman"/>
        <charset val="134"/>
      </rPr>
      <t xml:space="preserve"> PSE </t>
    </r>
    <r>
      <rPr>
        <sz val="14"/>
        <color theme="1"/>
        <rFont val="仿宋_GB2312"/>
        <charset val="134"/>
      </rPr>
      <t>膜材料研发</t>
    </r>
    <r>
      <rPr>
        <sz val="14"/>
        <color theme="1"/>
        <rFont val="Times New Roman"/>
        <charset val="134"/>
      </rPr>
      <t>-</t>
    </r>
    <r>
      <rPr>
        <sz val="14"/>
        <color theme="1"/>
        <rFont val="仿宋_GB2312"/>
        <charset val="134"/>
      </rPr>
      <t>生产基地，主要产品水处理材料、高性能膜等。主要建设刮覆膜车间、研发、办公、动力用房等。</t>
    </r>
  </si>
  <si>
    <r>
      <rPr>
        <sz val="14"/>
        <color theme="1"/>
        <rFont val="仿宋_GB2312"/>
        <charset val="134"/>
      </rPr>
      <t>广东春夏新材料科技有限公司</t>
    </r>
  </si>
  <si>
    <r>
      <rPr>
        <sz val="14"/>
        <color theme="1"/>
        <rFont val="仿宋_GB2312"/>
        <charset val="134"/>
      </rPr>
      <t>南区街道</t>
    </r>
  </si>
  <si>
    <r>
      <rPr>
        <b/>
        <sz val="14"/>
        <color rgb="FF000000"/>
        <rFont val="仿宋_GB2312"/>
        <charset val="134"/>
      </rPr>
      <t>传统产业升级工程（</t>
    </r>
    <r>
      <rPr>
        <b/>
        <sz val="14"/>
        <color rgb="FF000000"/>
        <rFont val="Times New Roman"/>
        <charset val="134"/>
      </rPr>
      <t>11</t>
    </r>
    <r>
      <rPr>
        <b/>
        <sz val="14"/>
        <color rgb="FF000000"/>
        <rFont val="仿宋_GB2312"/>
        <charset val="134"/>
      </rPr>
      <t>项）</t>
    </r>
  </si>
  <si>
    <r>
      <rPr>
        <sz val="14"/>
        <color rgb="FF000000"/>
        <rFont val="仿宋_GB2312"/>
        <charset val="134"/>
      </rPr>
      <t>广东民</t>
    </r>
    <r>
      <rPr>
        <sz val="14"/>
        <color rgb="FF000000"/>
        <rFont val="宋体"/>
        <charset val="134"/>
      </rPr>
      <t>昇</t>
    </r>
    <r>
      <rPr>
        <sz val="14"/>
        <color rgb="FF000000"/>
        <rFont val="仿宋_GB2312"/>
        <charset val="134"/>
      </rPr>
      <t>食品有限公司</t>
    </r>
    <r>
      <rPr>
        <sz val="14"/>
        <color rgb="FF000000"/>
        <rFont val="Times New Roman"/>
        <charset val="134"/>
      </rPr>
      <t>5G</t>
    </r>
    <r>
      <rPr>
        <sz val="14"/>
        <color rgb="FF000000"/>
        <rFont val="仿宋_GB2312"/>
        <charset val="134"/>
      </rPr>
      <t>智慧肉类冷链集配加工中心项目年产</t>
    </r>
    <r>
      <rPr>
        <sz val="14"/>
        <color rgb="FF000000"/>
        <rFont val="Times New Roman"/>
        <charset val="134"/>
      </rPr>
      <t>360</t>
    </r>
    <r>
      <rPr>
        <sz val="14"/>
        <color rgb="FF000000"/>
        <rFont val="仿宋_GB2312"/>
        <charset val="134"/>
      </rPr>
      <t>万头猪肉品、</t>
    </r>
    <r>
      <rPr>
        <sz val="14"/>
        <color rgb="FF000000"/>
        <rFont val="Times New Roman"/>
        <charset val="134"/>
      </rPr>
      <t>7.5</t>
    </r>
    <r>
      <rPr>
        <sz val="14"/>
        <color rgb="FF000000"/>
        <rFont val="仿宋_GB2312"/>
        <charset val="134"/>
      </rPr>
      <t>万头牛肉品、</t>
    </r>
    <r>
      <rPr>
        <sz val="14"/>
        <color rgb="FF000000"/>
        <rFont val="Times New Roman"/>
        <charset val="134"/>
      </rPr>
      <t>20</t>
    </r>
    <r>
      <rPr>
        <sz val="14"/>
        <color rgb="FF000000"/>
        <rFont val="仿宋_GB2312"/>
        <charset val="134"/>
      </rPr>
      <t>万头羊肉品新建项目</t>
    </r>
  </si>
  <si>
    <r>
      <rPr>
        <sz val="14"/>
        <color rgb="FF000000"/>
        <rFont val="仿宋_GB2312"/>
        <charset val="134"/>
      </rPr>
      <t>园区将建设预制菜加工中心、智能化流通型冷库，猪、牛、羊可溯源生产线、中央厨房、低温分割肉制品集配中心等，实现肉食品生产经营的产供销一体化、规模化、标准化、自动化、智能化、信息化、产业集约化新平台。</t>
    </r>
  </si>
  <si>
    <r>
      <rPr>
        <sz val="14"/>
        <rFont val="仿宋_GB2312"/>
        <charset val="134"/>
      </rPr>
      <t>广东民</t>
    </r>
    <r>
      <rPr>
        <sz val="14"/>
        <rFont val="宋体"/>
        <charset val="134"/>
      </rPr>
      <t>昇</t>
    </r>
    <r>
      <rPr>
        <sz val="14"/>
        <rFont val="仿宋_GB2312"/>
        <charset val="134"/>
      </rPr>
      <t>食品有限公司</t>
    </r>
  </si>
  <si>
    <r>
      <rPr>
        <sz val="14"/>
        <color rgb="FF000000"/>
        <rFont val="仿宋_GB2312"/>
        <charset val="134"/>
      </rPr>
      <t>新力塑料增资扩产项目</t>
    </r>
  </si>
  <si>
    <r>
      <rPr>
        <sz val="14"/>
        <color rgb="FF000000"/>
        <rFont val="仿宋_GB2312"/>
        <charset val="134"/>
      </rPr>
      <t>项目总用地面积</t>
    </r>
    <r>
      <rPr>
        <sz val="14"/>
        <color rgb="FF000000"/>
        <rFont val="Times New Roman"/>
        <charset val="134"/>
      </rPr>
      <t>2.6</t>
    </r>
    <r>
      <rPr>
        <sz val="14"/>
        <color rgb="FF000000"/>
        <rFont val="仿宋_GB2312"/>
        <charset val="134"/>
      </rPr>
      <t>万平方米，总建筑面积约</t>
    </r>
    <r>
      <rPr>
        <sz val="14"/>
        <color rgb="FF000000"/>
        <rFont val="Times New Roman"/>
        <charset val="134"/>
      </rPr>
      <t>10.6</t>
    </r>
    <r>
      <rPr>
        <sz val="14"/>
        <color rgb="FF000000"/>
        <rFont val="仿宋_GB2312"/>
        <charset val="134"/>
      </rPr>
      <t>万平方米，容积率</t>
    </r>
    <r>
      <rPr>
        <sz val="14"/>
        <color rgb="FF000000"/>
        <rFont val="Times New Roman"/>
        <charset val="134"/>
      </rPr>
      <t>3.5</t>
    </r>
    <r>
      <rPr>
        <sz val="14"/>
        <color rgb="FF000000"/>
        <rFont val="仿宋_GB2312"/>
        <charset val="134"/>
      </rPr>
      <t>。由</t>
    </r>
    <r>
      <rPr>
        <sz val="14"/>
        <color rgb="FF000000"/>
        <rFont val="Times New Roman"/>
        <charset val="134"/>
      </rPr>
      <t>3</t>
    </r>
    <r>
      <rPr>
        <sz val="14"/>
        <color rgb="FF000000"/>
        <rFont val="仿宋_GB2312"/>
        <charset val="134"/>
      </rPr>
      <t>栋高标厂房、</t>
    </r>
    <r>
      <rPr>
        <sz val="14"/>
        <color rgb="FF000000"/>
        <rFont val="Times New Roman"/>
        <charset val="134"/>
      </rPr>
      <t>2</t>
    </r>
    <r>
      <rPr>
        <sz val="14"/>
        <color rgb="FF000000"/>
        <rFont val="仿宋_GB2312"/>
        <charset val="134"/>
      </rPr>
      <t>栋员工宿舍及一层地下车库组成。其中一期建设</t>
    </r>
    <r>
      <rPr>
        <sz val="14"/>
        <color rgb="FF000000"/>
        <rFont val="Times New Roman"/>
        <charset val="134"/>
      </rPr>
      <t>2</t>
    </r>
    <r>
      <rPr>
        <sz val="14"/>
        <color rgb="FF000000"/>
        <rFont val="仿宋_GB2312"/>
        <charset val="134"/>
      </rPr>
      <t>栋厂房，建筑面积约为</t>
    </r>
    <r>
      <rPr>
        <sz val="14"/>
        <color rgb="FF000000"/>
        <rFont val="Times New Roman"/>
        <charset val="134"/>
      </rPr>
      <t>6.1</t>
    </r>
    <r>
      <rPr>
        <sz val="14"/>
        <color rgb="FF000000"/>
        <rFont val="仿宋_GB2312"/>
        <charset val="134"/>
      </rPr>
      <t>万平方米。</t>
    </r>
  </si>
  <si>
    <r>
      <rPr>
        <sz val="14"/>
        <rFont val="仿宋_GB2312"/>
        <charset val="134"/>
      </rPr>
      <t>中山市新力工程塑料有限公司</t>
    </r>
  </si>
  <si>
    <r>
      <rPr>
        <sz val="14"/>
        <color rgb="FF000000"/>
        <rFont val="仿宋_GB2312"/>
        <charset val="134"/>
      </rPr>
      <t>美图集团增资扩产项目</t>
    </r>
  </si>
  <si>
    <r>
      <rPr>
        <sz val="14"/>
        <color rgb="FF000000"/>
        <rFont val="仿宋_GB2312"/>
        <charset val="134"/>
      </rPr>
      <t>项目用地面积约</t>
    </r>
    <r>
      <rPr>
        <sz val="14"/>
        <color rgb="FF000000"/>
        <rFont val="Times New Roman"/>
        <charset val="134"/>
      </rPr>
      <t>40</t>
    </r>
    <r>
      <rPr>
        <sz val="14"/>
        <color rgb="FF000000"/>
        <rFont val="仿宋_GB2312"/>
        <charset val="134"/>
      </rPr>
      <t>亩。计划拆除原有建筑重新设计厂房功能和排布，计划新建</t>
    </r>
    <r>
      <rPr>
        <sz val="14"/>
        <color rgb="FF000000"/>
        <rFont val="Times New Roman"/>
        <charset val="134"/>
      </rPr>
      <t>10</t>
    </r>
    <r>
      <rPr>
        <sz val="14"/>
        <color rgb="FF000000"/>
        <rFont val="仿宋_GB2312"/>
        <charset val="134"/>
      </rPr>
      <t>万平方米厂房、研发中心、仓储等配套。第一期建设</t>
    </r>
    <r>
      <rPr>
        <sz val="14"/>
        <color rgb="FF000000"/>
        <rFont val="Times New Roman"/>
        <charset val="134"/>
      </rPr>
      <t>4</t>
    </r>
    <r>
      <rPr>
        <sz val="14"/>
        <color rgb="FF000000"/>
        <rFont val="仿宋_GB2312"/>
        <charset val="134"/>
      </rPr>
      <t>万平方米标准厂房。</t>
    </r>
  </si>
  <si>
    <r>
      <rPr>
        <sz val="14"/>
        <rFont val="仿宋_GB2312"/>
        <charset val="134"/>
      </rPr>
      <t>中山市美图塑料工业有限公司</t>
    </r>
  </si>
  <si>
    <r>
      <rPr>
        <sz val="14"/>
        <color rgb="FF000000"/>
        <rFont val="仿宋_GB2312"/>
        <charset val="134"/>
      </rPr>
      <t>莎丽工改项目</t>
    </r>
  </si>
  <si>
    <r>
      <rPr>
        <sz val="14"/>
        <color rgb="FF000000"/>
        <rFont val="仿宋_GB2312"/>
        <charset val="134"/>
      </rPr>
      <t>项目改造后将用于节能型装配式厨卫的研发及生产，总建筑面积不小于</t>
    </r>
    <r>
      <rPr>
        <sz val="14"/>
        <color rgb="FF000000"/>
        <rFont val="Times New Roman"/>
        <charset val="134"/>
      </rPr>
      <t>90705.9</t>
    </r>
    <r>
      <rPr>
        <sz val="14"/>
        <color rgb="FF000000"/>
        <rFont val="仿宋_GB2312"/>
        <charset val="134"/>
      </rPr>
      <t>平方米。</t>
    </r>
  </si>
  <si>
    <r>
      <rPr>
        <sz val="14"/>
        <rFont val="仿宋_GB2312"/>
        <charset val="134"/>
      </rPr>
      <t>莎丽科技股份有限公司</t>
    </r>
  </si>
  <si>
    <r>
      <rPr>
        <sz val="14"/>
        <color theme="1"/>
        <rFont val="仿宋_GB2312"/>
        <charset val="134"/>
      </rPr>
      <t>福瑞智能全卫定制项目</t>
    </r>
  </si>
  <si>
    <r>
      <rPr>
        <sz val="14"/>
        <color theme="1"/>
        <rFont val="仿宋_GB2312"/>
        <charset val="134"/>
      </rPr>
      <t>项目拟用地面积</t>
    </r>
    <r>
      <rPr>
        <sz val="14"/>
        <color theme="1"/>
        <rFont val="Times New Roman"/>
        <charset val="134"/>
      </rPr>
      <t>50</t>
    </r>
    <r>
      <rPr>
        <sz val="14"/>
        <color theme="1"/>
        <rFont val="仿宋_GB2312"/>
        <charset val="134"/>
      </rPr>
      <t>亩，总建筑面积</t>
    </r>
    <r>
      <rPr>
        <sz val="14"/>
        <color theme="1"/>
        <rFont val="Times New Roman"/>
        <charset val="134"/>
      </rPr>
      <t>90000</t>
    </r>
    <r>
      <rPr>
        <sz val="14"/>
        <color theme="1"/>
        <rFont val="仿宋_GB2312"/>
        <charset val="134"/>
      </rPr>
      <t>平方米。项目主要生产淋浴房、智能淋浴房、智能浴室柜以及智能马桶组装线，建设内容包括以生产制造为主体的厂房建设、研发中心基建、配套设施设备、办公生活园区。研发及营销管理为主，以智能化程度极高的总装流水线为辅，配以大型物流仓储的智能全卫定制产品的现代化企业。</t>
    </r>
  </si>
  <si>
    <r>
      <rPr>
        <sz val="14"/>
        <color theme="1"/>
        <rFont val="仿宋_GB2312"/>
        <charset val="134"/>
      </rPr>
      <t>中山市福瑞设备有限公司</t>
    </r>
  </si>
  <si>
    <r>
      <rPr>
        <sz val="14"/>
        <color rgb="FF000000"/>
        <rFont val="仿宋_GB2312"/>
        <charset val="134"/>
      </rPr>
      <t>中山市维美适金属制品有限公司年产十万件烤炉制造项目</t>
    </r>
  </si>
  <si>
    <r>
      <rPr>
        <sz val="14"/>
        <color rgb="FF000000"/>
        <rFont val="仿宋_GB2312"/>
        <charset val="134"/>
      </rPr>
      <t>主要产品：烤炉等，年产值数量十万件。</t>
    </r>
  </si>
  <si>
    <r>
      <rPr>
        <sz val="14"/>
        <color rgb="FF000000"/>
        <rFont val="仿宋_GB2312"/>
        <charset val="134"/>
      </rPr>
      <t>中山市维美适金属制品有限公司</t>
    </r>
  </si>
  <si>
    <r>
      <rPr>
        <sz val="14"/>
        <color rgb="FF000000"/>
        <rFont val="仿宋_GB2312"/>
        <charset val="134"/>
      </rPr>
      <t>安徽恩博力电器有限公司高端智能家电研发制造项目</t>
    </r>
  </si>
  <si>
    <r>
      <rPr>
        <sz val="14"/>
        <color rgb="FF000000"/>
        <rFont val="仿宋_GB2312"/>
        <charset val="134"/>
      </rPr>
      <t>打造高端智能家电研发制造基地。</t>
    </r>
  </si>
  <si>
    <r>
      <rPr>
        <sz val="14"/>
        <color rgb="FF000000"/>
        <rFont val="仿宋_GB2312"/>
        <charset val="134"/>
      </rPr>
      <t>安徽恩博力电器有限公司</t>
    </r>
  </si>
  <si>
    <r>
      <rPr>
        <sz val="14"/>
        <color theme="1"/>
        <rFont val="仿宋_GB2312"/>
        <charset val="134"/>
      </rPr>
      <t>古镇镇曹一天宏光电工业园项目</t>
    </r>
  </si>
  <si>
    <r>
      <rPr>
        <sz val="14"/>
        <color theme="1"/>
        <rFont val="仿宋_GB2312"/>
        <charset val="134"/>
      </rPr>
      <t>项目总占地面积</t>
    </r>
    <r>
      <rPr>
        <sz val="14"/>
        <color theme="1"/>
        <rFont val="Times New Roman"/>
        <charset val="134"/>
      </rPr>
      <t>70621</t>
    </r>
    <r>
      <rPr>
        <sz val="14"/>
        <color theme="1"/>
        <rFont val="仿宋_GB2312"/>
        <charset val="134"/>
      </rPr>
      <t>平方米，总建筑面积</t>
    </r>
    <r>
      <rPr>
        <sz val="14"/>
        <color theme="1"/>
        <rFont val="Times New Roman"/>
        <charset val="134"/>
      </rPr>
      <t>261973.5</t>
    </r>
    <r>
      <rPr>
        <sz val="14"/>
        <color theme="1"/>
        <rFont val="仿宋_GB2312"/>
        <charset val="134"/>
      </rPr>
      <t>平方米。其中工业厂房</t>
    </r>
    <r>
      <rPr>
        <sz val="14"/>
        <color theme="1"/>
        <rFont val="Times New Roman"/>
        <charset val="134"/>
      </rPr>
      <t>16</t>
    </r>
    <r>
      <rPr>
        <sz val="14"/>
        <color theme="1"/>
        <rFont val="仿宋_GB2312"/>
        <charset val="134"/>
      </rPr>
      <t>幢、宿舍楼</t>
    </r>
    <r>
      <rPr>
        <sz val="14"/>
        <color theme="1"/>
        <rFont val="Times New Roman"/>
        <charset val="134"/>
      </rPr>
      <t>4</t>
    </r>
    <r>
      <rPr>
        <sz val="14"/>
        <color theme="1"/>
        <rFont val="仿宋_GB2312"/>
        <charset val="134"/>
      </rPr>
      <t>幢、停车楼</t>
    </r>
    <r>
      <rPr>
        <sz val="14"/>
        <color theme="1"/>
        <rFont val="Times New Roman"/>
        <charset val="134"/>
      </rPr>
      <t>1</t>
    </r>
    <r>
      <rPr>
        <sz val="14"/>
        <color theme="1"/>
        <rFont val="仿宋_GB2312"/>
        <charset val="134"/>
      </rPr>
      <t>幢。主要生产灯饰配件，包括端子、转换器、适配器和镇流器等灯饰配件。</t>
    </r>
  </si>
  <si>
    <r>
      <rPr>
        <sz val="14"/>
        <color theme="1"/>
        <rFont val="仿宋_GB2312"/>
        <charset val="134"/>
      </rPr>
      <t>中山市古镇镇曹一村股份合作经济联合社</t>
    </r>
  </si>
  <si>
    <t>美盈“三旧”改造项目</t>
  </si>
  <si>
    <r>
      <rPr>
        <sz val="14"/>
        <color theme="1"/>
        <rFont val="仿宋_GB2312"/>
        <charset val="134"/>
      </rPr>
      <t>项目用地面积</t>
    </r>
    <r>
      <rPr>
        <sz val="14"/>
        <color theme="1"/>
        <rFont val="Times New Roman"/>
        <charset val="134"/>
      </rPr>
      <t>168</t>
    </r>
    <r>
      <rPr>
        <sz val="14"/>
        <color theme="1"/>
        <rFont val="仿宋_GB2312"/>
        <charset val="134"/>
      </rPr>
      <t>亩，建筑面积</t>
    </r>
    <r>
      <rPr>
        <sz val="14"/>
        <color theme="1"/>
        <rFont val="Times New Roman"/>
        <charset val="134"/>
      </rPr>
      <t>30</t>
    </r>
    <r>
      <rPr>
        <sz val="14"/>
        <color theme="1"/>
        <rFont val="仿宋_GB2312"/>
        <charset val="134"/>
      </rPr>
      <t>万平方米。主要业务包括高端酒店家具和高端民用零销家具。</t>
    </r>
  </si>
  <si>
    <r>
      <rPr>
        <sz val="14"/>
        <color theme="1"/>
        <rFont val="仿宋_GB2312"/>
        <charset val="134"/>
      </rPr>
      <t>中山市美盈家具有限公司</t>
    </r>
  </si>
  <si>
    <r>
      <rPr>
        <sz val="14"/>
        <color theme="1"/>
        <rFont val="仿宋_GB2312"/>
        <charset val="134"/>
      </rPr>
      <t>港口镇</t>
    </r>
  </si>
  <si>
    <r>
      <rPr>
        <sz val="14"/>
        <color theme="1"/>
        <rFont val="仿宋_GB2312"/>
        <charset val="134"/>
      </rPr>
      <t>中山市港利制冷配件有限公司制冷设备专业制造基地</t>
    </r>
  </si>
  <si>
    <r>
      <rPr>
        <sz val="14"/>
        <color theme="1"/>
        <rFont val="仿宋_GB2312"/>
        <charset val="134"/>
      </rPr>
      <t>项目用地面积约</t>
    </r>
    <r>
      <rPr>
        <sz val="14"/>
        <color theme="1"/>
        <rFont val="Times New Roman"/>
        <charset val="134"/>
      </rPr>
      <t>50</t>
    </r>
    <r>
      <rPr>
        <sz val="14"/>
        <color theme="1"/>
        <rFont val="仿宋_GB2312"/>
        <charset val="134"/>
      </rPr>
      <t>亩，建筑面积约</t>
    </r>
    <r>
      <rPr>
        <sz val="14"/>
        <color theme="1"/>
        <rFont val="Times New Roman"/>
        <charset val="134"/>
      </rPr>
      <t>7</t>
    </r>
    <r>
      <rPr>
        <sz val="14"/>
        <color theme="1"/>
        <rFont val="仿宋_GB2312"/>
        <charset val="134"/>
      </rPr>
      <t>万平方米。项目打造制冷设备专业制造基地。</t>
    </r>
  </si>
  <si>
    <r>
      <rPr>
        <sz val="14"/>
        <color theme="1"/>
        <rFont val="仿宋_GB2312"/>
        <charset val="134"/>
      </rPr>
      <t>中山市港利制冷配件有限公司</t>
    </r>
  </si>
  <si>
    <r>
      <rPr>
        <sz val="14"/>
        <color theme="1"/>
        <rFont val="仿宋_GB2312"/>
        <charset val="134"/>
      </rPr>
      <t>仙湖针织制衣项目</t>
    </r>
  </si>
  <si>
    <r>
      <rPr>
        <sz val="14"/>
        <color theme="1"/>
        <rFont val="仿宋_GB2312"/>
        <charset val="134"/>
      </rPr>
      <t>项目拟拆除原有</t>
    </r>
    <r>
      <rPr>
        <sz val="14"/>
        <color theme="1"/>
        <rFont val="Times New Roman"/>
        <charset val="134"/>
      </rPr>
      <t>5000</t>
    </r>
    <r>
      <rPr>
        <sz val="14"/>
        <color theme="1"/>
        <rFont val="仿宋_GB2312"/>
        <charset val="134"/>
      </rPr>
      <t>平方米厂房，新建</t>
    </r>
    <r>
      <rPr>
        <sz val="14"/>
        <color theme="1"/>
        <rFont val="Times New Roman"/>
        <charset val="134"/>
      </rPr>
      <t>3</t>
    </r>
    <r>
      <rPr>
        <sz val="14"/>
        <color theme="1"/>
        <rFont val="仿宋_GB2312"/>
        <charset val="134"/>
      </rPr>
      <t>栋六层现代工业厂房，新建建筑面积</t>
    </r>
    <r>
      <rPr>
        <sz val="14"/>
        <color theme="1"/>
        <rFont val="Times New Roman"/>
        <charset val="134"/>
      </rPr>
      <t>3.8</t>
    </r>
    <r>
      <rPr>
        <sz val="14"/>
        <color theme="1"/>
        <rFont val="仿宋_GB2312"/>
        <charset val="134"/>
      </rPr>
      <t>万平方米</t>
    </r>
    <r>
      <rPr>
        <sz val="14"/>
        <rFont val="仿宋_GB2312"/>
        <charset val="134"/>
      </rPr>
      <t>，新建集轻生产、总部办公、科创研发、展贸交易于一体的新型科创园区，主要生产、加工和销售服装、纺织制品等。</t>
    </r>
  </si>
  <si>
    <r>
      <rPr>
        <sz val="14"/>
        <color theme="1"/>
        <rFont val="仿宋_GB2312"/>
        <charset val="134"/>
      </rPr>
      <t>仙湖针织制衣</t>
    </r>
  </si>
  <si>
    <r>
      <rPr>
        <b/>
        <sz val="14"/>
        <color theme="1"/>
        <rFont val="仿宋_GB2312"/>
        <charset val="134"/>
      </rPr>
      <t>现代服务业工程（</t>
    </r>
    <r>
      <rPr>
        <b/>
        <sz val="14"/>
        <color theme="1"/>
        <rFont val="Times New Roman"/>
        <charset val="134"/>
      </rPr>
      <t>2</t>
    </r>
    <r>
      <rPr>
        <b/>
        <sz val="14"/>
        <color theme="1"/>
        <rFont val="仿宋_GB2312"/>
        <charset val="134"/>
      </rPr>
      <t>项）</t>
    </r>
  </si>
  <si>
    <r>
      <rPr>
        <sz val="14"/>
        <rFont val="仿宋_GB2312"/>
        <charset val="134"/>
      </rPr>
      <t>完美金鹰广场酒店项目</t>
    </r>
  </si>
  <si>
    <r>
      <rPr>
        <sz val="14"/>
        <rFont val="仿宋_GB2312"/>
        <charset val="134"/>
      </rPr>
      <t>项目拟对中山金鹰广场进行升级改造，引入星级酒店入驻。</t>
    </r>
  </si>
  <si>
    <r>
      <rPr>
        <sz val="14"/>
        <rFont val="仿宋_GB2312"/>
        <charset val="134"/>
      </rPr>
      <t>中山市金鹰房地产开发有限公司</t>
    </r>
  </si>
  <si>
    <r>
      <rPr>
        <sz val="14"/>
        <rFont val="仿宋_GB2312"/>
        <charset val="134"/>
      </rPr>
      <t>石岐街道</t>
    </r>
  </si>
  <si>
    <r>
      <rPr>
        <sz val="14"/>
        <color theme="1"/>
        <rFont val="仿宋_GB2312"/>
        <charset val="134"/>
      </rPr>
      <t>华美骏达电器有限公司增资扩产项目</t>
    </r>
  </si>
  <si>
    <r>
      <rPr>
        <sz val="14"/>
        <color theme="1"/>
        <rFont val="仿宋_GB2312"/>
        <charset val="134"/>
      </rPr>
      <t>项目计划用地</t>
    </r>
    <r>
      <rPr>
        <sz val="14"/>
        <color theme="1"/>
        <rFont val="Times New Roman"/>
        <charset val="134"/>
      </rPr>
      <t>42</t>
    </r>
    <r>
      <rPr>
        <sz val="14"/>
        <color theme="1"/>
        <rFont val="仿宋_GB2312"/>
        <charset val="134"/>
      </rPr>
      <t>亩，用于打造总部经济争取上市。</t>
    </r>
  </si>
  <si>
    <r>
      <rPr>
        <sz val="14"/>
        <color theme="1"/>
        <rFont val="仿宋_GB2312"/>
        <charset val="134"/>
      </rPr>
      <t>广东华美骏达电器有限公司</t>
    </r>
  </si>
  <si>
    <r>
      <rPr>
        <sz val="14"/>
        <color theme="1"/>
        <rFont val="仿宋_GB2312"/>
        <charset val="134"/>
      </rPr>
      <t>东凤镇</t>
    </r>
  </si>
  <si>
    <r>
      <rPr>
        <b/>
        <sz val="14"/>
        <color theme="1"/>
        <rFont val="仿宋_GB2312"/>
        <charset val="134"/>
      </rPr>
      <t>（六）</t>
    </r>
  </si>
  <si>
    <r>
      <rPr>
        <b/>
        <sz val="14"/>
        <color theme="1"/>
        <rFont val="仿宋_GB2312"/>
        <charset val="134"/>
      </rPr>
      <t>产业园项目（</t>
    </r>
    <r>
      <rPr>
        <b/>
        <sz val="14"/>
        <color theme="1"/>
        <rFont val="Times New Roman"/>
        <charset val="134"/>
      </rPr>
      <t>29</t>
    </r>
    <r>
      <rPr>
        <b/>
        <sz val="14"/>
        <color theme="1"/>
        <rFont val="仿宋_GB2312"/>
        <charset val="134"/>
      </rPr>
      <t>项）</t>
    </r>
  </si>
  <si>
    <r>
      <rPr>
        <sz val="14"/>
        <color theme="1"/>
        <rFont val="仿宋_GB2312"/>
        <charset val="134"/>
      </rPr>
      <t>格兰特工改项目（一期）</t>
    </r>
  </si>
  <si>
    <r>
      <rPr>
        <sz val="14"/>
        <color theme="1"/>
        <rFont val="仿宋_GB2312"/>
        <charset val="134"/>
      </rPr>
      <t>项目用地面积</t>
    </r>
    <r>
      <rPr>
        <sz val="14"/>
        <color theme="1"/>
        <rFont val="Times New Roman"/>
        <charset val="134"/>
      </rPr>
      <t>68</t>
    </r>
    <r>
      <rPr>
        <sz val="14"/>
        <color theme="1"/>
        <rFont val="仿宋_GB2312"/>
        <charset val="134"/>
      </rPr>
      <t>亩，新建综合分拆贸易冷链大楼，扩建待宰栏、屠宰车间、污水处理厂及配套设施，将屠宰产能由目前的</t>
    </r>
    <r>
      <rPr>
        <sz val="14"/>
        <color theme="1"/>
        <rFont val="Times New Roman"/>
        <charset val="134"/>
      </rPr>
      <t>96.5</t>
    </r>
    <r>
      <rPr>
        <sz val="14"/>
        <color theme="1"/>
        <rFont val="仿宋_GB2312"/>
        <charset val="134"/>
      </rPr>
      <t>万头升级至</t>
    </r>
    <r>
      <rPr>
        <sz val="14"/>
        <color theme="1"/>
        <rFont val="Times New Roman"/>
        <charset val="134"/>
      </rPr>
      <t>200</t>
    </r>
    <r>
      <rPr>
        <sz val="14"/>
        <color theme="1"/>
        <rFont val="仿宋_GB2312"/>
        <charset val="134"/>
      </rPr>
      <t>万头。</t>
    </r>
  </si>
  <si>
    <r>
      <rPr>
        <sz val="14"/>
        <color theme="1"/>
        <rFont val="仿宋_GB2312"/>
        <charset val="134"/>
      </rPr>
      <t>中山市冠中投资有限公司</t>
    </r>
  </si>
  <si>
    <r>
      <rPr>
        <sz val="14"/>
        <color theme="1"/>
        <rFont val="仿宋_GB2312"/>
        <charset val="134"/>
      </rPr>
      <t>市兴中集团</t>
    </r>
  </si>
  <si>
    <r>
      <rPr>
        <sz val="14"/>
        <color theme="1"/>
        <rFont val="仿宋_GB2312"/>
        <charset val="134"/>
      </rPr>
      <t>泡沫泵研发生产营销总部基地项目</t>
    </r>
  </si>
  <si>
    <r>
      <rPr>
        <sz val="14"/>
        <color theme="1"/>
        <rFont val="仿宋_GB2312"/>
        <charset val="134"/>
      </rPr>
      <t>项目拟供地块面积为</t>
    </r>
    <r>
      <rPr>
        <sz val="14"/>
        <color theme="1"/>
        <rFont val="Times New Roman"/>
        <charset val="134"/>
      </rPr>
      <t>44</t>
    </r>
    <r>
      <rPr>
        <sz val="14"/>
        <color theme="1"/>
        <rFont val="仿宋_GB2312"/>
        <charset val="134"/>
      </rPr>
      <t>亩，计划新建泡沫泵研发生产营销总部基地。项目生产达产后，年销售收入</t>
    </r>
    <r>
      <rPr>
        <sz val="14"/>
        <color theme="1"/>
        <rFont val="Times New Roman"/>
        <charset val="134"/>
      </rPr>
      <t>88000</t>
    </r>
    <r>
      <rPr>
        <sz val="14"/>
        <color theme="1"/>
        <rFont val="仿宋_GB2312"/>
        <charset val="134"/>
      </rPr>
      <t>万元，年税收</t>
    </r>
    <r>
      <rPr>
        <sz val="14"/>
        <color theme="1"/>
        <rFont val="Times New Roman"/>
        <charset val="134"/>
      </rPr>
      <t>4400</t>
    </r>
    <r>
      <rPr>
        <sz val="14"/>
        <color theme="1"/>
        <rFont val="仿宋_GB2312"/>
        <charset val="134"/>
      </rPr>
      <t>万元。</t>
    </r>
  </si>
  <si>
    <r>
      <rPr>
        <sz val="14"/>
        <color theme="1"/>
        <rFont val="仿宋_GB2312"/>
        <charset val="134"/>
      </rPr>
      <t>尼特（中山）包装制品有限公司</t>
    </r>
  </si>
  <si>
    <r>
      <rPr>
        <sz val="14"/>
        <color theme="1"/>
        <rFont val="仿宋_GB2312"/>
        <charset val="134"/>
      </rPr>
      <t>日晖达消费类电子配件智造园项目</t>
    </r>
  </si>
  <si>
    <r>
      <rPr>
        <sz val="14"/>
        <color theme="1"/>
        <rFont val="仿宋_GB2312"/>
        <charset val="134"/>
      </rPr>
      <t>项目用地面积</t>
    </r>
    <r>
      <rPr>
        <sz val="14"/>
        <color theme="1"/>
        <rFont val="Times New Roman"/>
        <charset val="134"/>
      </rPr>
      <t>42</t>
    </r>
    <r>
      <rPr>
        <sz val="14"/>
        <color theme="1"/>
        <rFont val="仿宋_GB2312"/>
        <charset val="134"/>
      </rPr>
      <t>亩，总建筑面积</t>
    </r>
    <r>
      <rPr>
        <sz val="14"/>
        <color theme="1"/>
        <rFont val="Times New Roman"/>
        <charset val="134"/>
      </rPr>
      <t>9.7</t>
    </r>
    <r>
      <rPr>
        <sz val="14"/>
        <color theme="1"/>
        <rFont val="仿宋_GB2312"/>
        <charset val="134"/>
      </rPr>
      <t>万平方米，建设内容包括厂房与配套建筑。</t>
    </r>
  </si>
  <si>
    <r>
      <rPr>
        <sz val="14"/>
        <color theme="1"/>
        <rFont val="仿宋_GB2312"/>
        <charset val="134"/>
      </rPr>
      <t>深圳市日晖达电子有限公司</t>
    </r>
  </si>
  <si>
    <r>
      <rPr>
        <sz val="14"/>
        <rFont val="仿宋_GB2312"/>
        <charset val="134"/>
      </rPr>
      <t>宝威智创园项目</t>
    </r>
  </si>
  <si>
    <r>
      <rPr>
        <sz val="14"/>
        <rFont val="仿宋_GB2312"/>
        <charset val="134"/>
      </rPr>
      <t>项目用地面积</t>
    </r>
    <r>
      <rPr>
        <sz val="14"/>
        <rFont val="Times New Roman"/>
        <charset val="134"/>
      </rPr>
      <t>25453.7</t>
    </r>
    <r>
      <rPr>
        <sz val="14"/>
        <rFont val="仿宋_GB2312"/>
        <charset val="134"/>
      </rPr>
      <t>平方米、建筑面积</t>
    </r>
    <r>
      <rPr>
        <sz val="14"/>
        <rFont val="Times New Roman"/>
        <charset val="134"/>
      </rPr>
      <t>101814.8</t>
    </r>
    <r>
      <rPr>
        <sz val="14"/>
        <rFont val="仿宋_GB2312"/>
        <charset val="134"/>
      </rPr>
      <t>平方米。项目将于投产生产高精密、多腔型、多组份塑料和液态硅像胶的专利模具等产品。</t>
    </r>
  </si>
  <si>
    <r>
      <rPr>
        <sz val="14"/>
        <rFont val="仿宋_GB2312"/>
        <charset val="134"/>
      </rPr>
      <t>宝威智创科技（中山有限公司）</t>
    </r>
  </si>
  <si>
    <r>
      <rPr>
        <sz val="14"/>
        <rFont val="仿宋_GB2312"/>
        <charset val="134"/>
      </rPr>
      <t>中国黄金珠宝文化创意园</t>
    </r>
  </si>
  <si>
    <r>
      <rPr>
        <sz val="14"/>
        <rFont val="仿宋_GB2312"/>
        <charset val="134"/>
      </rPr>
      <t>项目占地面积</t>
    </r>
    <r>
      <rPr>
        <sz val="14"/>
        <rFont val="Times New Roman"/>
        <charset val="134"/>
      </rPr>
      <t>102.45</t>
    </r>
    <r>
      <rPr>
        <sz val="14"/>
        <rFont val="仿宋_GB2312"/>
        <charset val="134"/>
      </rPr>
      <t>亩，计容建筑面积</t>
    </r>
    <r>
      <rPr>
        <sz val="14"/>
        <rFont val="Times New Roman"/>
        <charset val="134"/>
      </rPr>
      <t>20</t>
    </r>
    <r>
      <rPr>
        <sz val="14"/>
        <rFont val="仿宋_GB2312"/>
        <charset val="134"/>
      </rPr>
      <t>万平方米，总投资</t>
    </r>
    <r>
      <rPr>
        <sz val="14"/>
        <rFont val="Times New Roman"/>
        <charset val="134"/>
      </rPr>
      <t>25</t>
    </r>
    <r>
      <rPr>
        <sz val="14"/>
        <rFont val="仿宋_GB2312"/>
        <charset val="134"/>
      </rPr>
      <t>亿，拟建设黄金艺术中心、黄金鉴赏中心、主力店、超高层总部，打造新区黄金主题旅游文化新地标、黄金珠宝产业聚集基地。</t>
    </r>
  </si>
  <si>
    <r>
      <rPr>
        <sz val="14"/>
        <color theme="1"/>
        <rFont val="仿宋_GB2312"/>
        <charset val="134"/>
      </rPr>
      <t>通用螺丝综合改造项目</t>
    </r>
  </si>
  <si>
    <r>
      <rPr>
        <sz val="14"/>
        <color theme="1"/>
        <rFont val="仿宋_GB2312"/>
        <charset val="134"/>
      </rPr>
      <t>项目拟通过</t>
    </r>
    <r>
      <rPr>
        <sz val="14"/>
        <color theme="1"/>
        <rFont val="Times New Roman"/>
        <charset val="134"/>
      </rPr>
      <t>“</t>
    </r>
    <r>
      <rPr>
        <sz val="14"/>
        <color theme="1"/>
        <rFont val="仿宋_GB2312"/>
        <charset val="134"/>
      </rPr>
      <t>工改工</t>
    </r>
    <r>
      <rPr>
        <sz val="14"/>
        <color theme="1"/>
        <rFont val="Times New Roman"/>
        <charset val="134"/>
      </rPr>
      <t>”</t>
    </r>
    <r>
      <rPr>
        <sz val="14"/>
        <color theme="1"/>
        <rFont val="仿宋_GB2312"/>
        <charset val="134"/>
      </rPr>
      <t>，在公司原址开展综合改造项目，建设高端工业基地，一部分用于满足自有公司通用螺丝和佰特邦的螺丝、五金配件以及新能机械设备的制造，另一部分计划引入上下游的新能源设备制造企业进驻。</t>
    </r>
  </si>
  <si>
    <r>
      <rPr>
        <sz val="14"/>
        <color theme="1"/>
        <rFont val="仿宋_GB2312"/>
        <charset val="134"/>
      </rPr>
      <t>中山市通用螺丝制造有限公司</t>
    </r>
  </si>
  <si>
    <r>
      <rPr>
        <sz val="14"/>
        <color theme="1"/>
        <rFont val="仿宋_GB2312"/>
        <charset val="134"/>
      </rPr>
      <t>岐江新城科创谷</t>
    </r>
  </si>
  <si>
    <r>
      <rPr>
        <sz val="14"/>
        <color theme="1"/>
        <rFont val="仿宋_GB2312"/>
        <charset val="134"/>
      </rPr>
      <t>项目岐港片区，总用地面积约为</t>
    </r>
    <r>
      <rPr>
        <sz val="14"/>
        <color theme="1"/>
        <rFont val="Times New Roman"/>
        <charset val="134"/>
      </rPr>
      <t>2000</t>
    </r>
    <r>
      <rPr>
        <sz val="14"/>
        <color theme="1"/>
        <rFont val="仿宋_GB2312"/>
        <charset val="134"/>
      </rPr>
      <t>亩，拟发展以工业互联网、</t>
    </r>
    <r>
      <rPr>
        <sz val="14"/>
        <color theme="1"/>
        <rFont val="Times New Roman"/>
        <charset val="134"/>
      </rPr>
      <t>5G</t>
    </r>
    <r>
      <rPr>
        <sz val="14"/>
        <color theme="1"/>
        <rFont val="仿宋_GB2312"/>
        <charset val="134"/>
      </rPr>
      <t>、大数据、人工智能等产业项目为主。</t>
    </r>
  </si>
  <si>
    <r>
      <rPr>
        <sz val="14"/>
        <color theme="1"/>
        <rFont val="仿宋_GB2312"/>
        <charset val="134"/>
      </rPr>
      <t>石岐街道办事处</t>
    </r>
  </si>
  <si>
    <r>
      <rPr>
        <sz val="14"/>
        <color theme="1"/>
        <rFont val="仿宋_GB2312"/>
        <charset val="134"/>
      </rPr>
      <t>国际智慧生态城项目</t>
    </r>
  </si>
  <si>
    <r>
      <rPr>
        <sz val="14"/>
        <color theme="1"/>
        <rFont val="仿宋_GB2312"/>
        <charset val="134"/>
      </rPr>
      <t>项目拟于岐江新城岐港片区投资建设产城融合项目，打造集产业园区、文化旅游、现代服务业载体等为一体的国际智慧生态城，助力石岐城市开发建设和产业转型升级。</t>
    </r>
  </si>
  <si>
    <r>
      <rPr>
        <sz val="14"/>
        <color theme="1"/>
        <rFont val="仿宋_GB2312"/>
        <charset val="134"/>
      </rPr>
      <t>泓信大健康</t>
    </r>
    <r>
      <rPr>
        <sz val="14"/>
        <color theme="1"/>
        <rFont val="Times New Roman"/>
        <charset val="134"/>
      </rPr>
      <t>“</t>
    </r>
    <r>
      <rPr>
        <sz val="14"/>
        <color theme="1"/>
        <rFont val="仿宋_GB2312"/>
        <charset val="134"/>
      </rPr>
      <t>工改工</t>
    </r>
    <r>
      <rPr>
        <sz val="14"/>
        <color theme="1"/>
        <rFont val="Times New Roman"/>
        <charset val="134"/>
      </rPr>
      <t>”</t>
    </r>
    <r>
      <rPr>
        <sz val="14"/>
        <color theme="1"/>
        <rFont val="仿宋_GB2312"/>
        <charset val="134"/>
      </rPr>
      <t>项目</t>
    </r>
  </si>
  <si>
    <r>
      <rPr>
        <sz val="14"/>
        <color theme="1"/>
        <rFont val="仿宋_GB2312"/>
        <charset val="134"/>
      </rPr>
      <t>项目用地面积</t>
    </r>
    <r>
      <rPr>
        <sz val="14"/>
        <color theme="1"/>
        <rFont val="Times New Roman"/>
        <charset val="134"/>
      </rPr>
      <t>28.87</t>
    </r>
    <r>
      <rPr>
        <sz val="14"/>
        <color theme="1"/>
        <rFont val="仿宋_GB2312"/>
        <charset val="134"/>
      </rPr>
      <t>亩，改造后容积率不小于</t>
    </r>
    <r>
      <rPr>
        <sz val="14"/>
        <color theme="1"/>
        <rFont val="Times New Roman"/>
        <charset val="134"/>
      </rPr>
      <t>3.0</t>
    </r>
    <r>
      <rPr>
        <sz val="14"/>
        <color theme="1"/>
        <rFont val="仿宋_GB2312"/>
        <charset val="134"/>
      </rPr>
      <t>，总建筑面积不小于</t>
    </r>
    <r>
      <rPr>
        <sz val="14"/>
        <color theme="1"/>
        <rFont val="Times New Roman"/>
        <charset val="134"/>
      </rPr>
      <t>68047.12</t>
    </r>
    <r>
      <rPr>
        <sz val="14"/>
        <color theme="1"/>
        <rFont val="仿宋_GB2312"/>
        <charset val="134"/>
      </rPr>
      <t>平方米，定位为中山大健康产业项目，引入域内外大健康产销分离型总部经济企业，包括不限于大健康产业及其服务业、医疗器械及其配套产业、智能制造、新材料、新一代信息技术产业等产业。</t>
    </r>
  </si>
  <si>
    <r>
      <rPr>
        <sz val="14"/>
        <color theme="1"/>
        <rFont val="仿宋_GB2312"/>
        <charset val="134"/>
      </rPr>
      <t>中山市泓信智能科技产业园有限公司</t>
    </r>
  </si>
  <si>
    <r>
      <rPr>
        <sz val="14"/>
        <color theme="1"/>
        <rFont val="仿宋_GB2312"/>
        <charset val="134"/>
      </rPr>
      <t>五桂山街道</t>
    </r>
  </si>
  <si>
    <r>
      <rPr>
        <sz val="14"/>
        <color theme="1"/>
        <rFont val="仿宋_GB2312"/>
        <charset val="134"/>
      </rPr>
      <t>利信乐腾健康产业园</t>
    </r>
    <r>
      <rPr>
        <sz val="14"/>
        <color theme="1"/>
        <rFont val="Times New Roman"/>
        <charset val="134"/>
      </rPr>
      <t>“</t>
    </r>
    <r>
      <rPr>
        <sz val="14"/>
        <color theme="1"/>
        <rFont val="仿宋_GB2312"/>
        <charset val="134"/>
      </rPr>
      <t>工改</t>
    </r>
    <r>
      <rPr>
        <sz val="14"/>
        <color theme="1"/>
        <rFont val="Times New Roman"/>
        <charset val="134"/>
      </rPr>
      <t>M0”</t>
    </r>
    <r>
      <rPr>
        <sz val="14"/>
        <color theme="1"/>
        <rFont val="仿宋_GB2312"/>
        <charset val="134"/>
      </rPr>
      <t>项目</t>
    </r>
  </si>
  <si>
    <r>
      <rPr>
        <sz val="14"/>
        <color theme="1"/>
        <rFont val="仿宋_GB2312"/>
        <charset val="134"/>
      </rPr>
      <t>项目总用地面积</t>
    </r>
    <r>
      <rPr>
        <sz val="14"/>
        <color theme="1"/>
        <rFont val="Times New Roman"/>
        <charset val="134"/>
      </rPr>
      <t>78.7</t>
    </r>
    <r>
      <rPr>
        <sz val="14"/>
        <color theme="1"/>
        <rFont val="仿宋_GB2312"/>
        <charset val="134"/>
      </rPr>
      <t>亩，改造后容积率不小于</t>
    </r>
    <r>
      <rPr>
        <sz val="14"/>
        <color theme="1"/>
        <rFont val="Times New Roman"/>
        <charset val="134"/>
      </rPr>
      <t>4.0</t>
    </r>
    <r>
      <rPr>
        <sz val="14"/>
        <color theme="1"/>
        <rFont val="仿宋_GB2312"/>
        <charset val="134"/>
      </rPr>
      <t>，总建筑面积不小于</t>
    </r>
    <r>
      <rPr>
        <sz val="14"/>
        <color theme="1"/>
        <rFont val="Times New Roman"/>
        <charset val="134"/>
      </rPr>
      <t>267711.24</t>
    </r>
    <r>
      <rPr>
        <sz val="14"/>
        <color theme="1"/>
        <rFont val="仿宋_GB2312"/>
        <charset val="134"/>
      </rPr>
      <t>平方米。该项目园区以健康产业为主，规划有健康科技企业孵化区、产业总部经济健康基地集聚区、产业服务配套区，主要引进的企业包括医疗健康产品、医用设备、营养食品、保健用品、医疗器械、保健器具等。</t>
    </r>
  </si>
  <si>
    <r>
      <rPr>
        <sz val="14"/>
        <color theme="1"/>
        <rFont val="仿宋_GB2312"/>
        <charset val="134"/>
      </rPr>
      <t>中山市乐腾置业有限公司</t>
    </r>
  </si>
  <si>
    <r>
      <rPr>
        <sz val="14"/>
        <color theme="1"/>
        <rFont val="仿宋_GB2312"/>
        <charset val="134"/>
      </rPr>
      <t>联胜产业园</t>
    </r>
  </si>
  <si>
    <r>
      <rPr>
        <sz val="14"/>
        <color theme="1"/>
        <rFont val="仿宋_GB2312"/>
        <charset val="134"/>
      </rPr>
      <t>项目总占地面积</t>
    </r>
    <r>
      <rPr>
        <sz val="14"/>
        <color theme="1"/>
        <rFont val="Times New Roman"/>
        <charset val="134"/>
      </rPr>
      <t>52.27</t>
    </r>
    <r>
      <rPr>
        <sz val="14"/>
        <color theme="1"/>
        <rFont val="仿宋_GB2312"/>
        <charset val="134"/>
      </rPr>
      <t>亩，总计容面积</t>
    </r>
    <r>
      <rPr>
        <sz val="14"/>
        <color theme="1"/>
        <rFont val="Times New Roman"/>
        <charset val="134"/>
      </rPr>
      <t>120831</t>
    </r>
    <r>
      <rPr>
        <sz val="14"/>
        <color theme="1"/>
        <rFont val="仿宋_GB2312"/>
        <charset val="134"/>
      </rPr>
      <t>平方米。工业厂房面积</t>
    </r>
    <r>
      <rPr>
        <sz val="14"/>
        <color theme="1"/>
        <rFont val="Times New Roman"/>
        <charset val="134"/>
      </rPr>
      <t>102636</t>
    </r>
    <r>
      <rPr>
        <sz val="14"/>
        <color theme="1"/>
        <rFont val="仿宋_GB2312"/>
        <charset val="134"/>
      </rPr>
      <t>平方米，生活配套面积</t>
    </r>
    <r>
      <rPr>
        <sz val="14"/>
        <color theme="1"/>
        <rFont val="Times New Roman"/>
        <charset val="134"/>
      </rPr>
      <t>18195</t>
    </r>
    <r>
      <rPr>
        <sz val="14"/>
        <color theme="1"/>
        <rFont val="仿宋_GB2312"/>
        <charset val="134"/>
      </rPr>
      <t>平方米。</t>
    </r>
  </si>
  <si>
    <r>
      <rPr>
        <sz val="14"/>
        <color theme="1"/>
        <rFont val="仿宋_GB2312"/>
        <charset val="134"/>
      </rPr>
      <t>中山市卓炜智造产业园有限公司高端智能产业园区扩建项目</t>
    </r>
  </si>
  <si>
    <r>
      <rPr>
        <sz val="14"/>
        <color theme="1"/>
        <rFont val="仿宋_GB2312"/>
        <charset val="134"/>
      </rPr>
      <t>项目规划总用地面积</t>
    </r>
    <r>
      <rPr>
        <sz val="14"/>
        <color theme="1"/>
        <rFont val="Times New Roman"/>
        <charset val="134"/>
      </rPr>
      <t>54380.3</t>
    </r>
    <r>
      <rPr>
        <sz val="14"/>
        <color theme="1"/>
        <rFont val="仿宋_GB2312"/>
        <charset val="134"/>
      </rPr>
      <t>平方米，建筑面积</t>
    </r>
    <r>
      <rPr>
        <sz val="14"/>
        <color theme="1"/>
        <rFont val="Times New Roman"/>
        <charset val="134"/>
      </rPr>
      <t>100000</t>
    </r>
    <r>
      <rPr>
        <sz val="14"/>
        <color theme="1"/>
        <rFont val="仿宋_GB2312"/>
        <charset val="134"/>
      </rPr>
      <t>平方米，拟打造一个覆盖家具制造产业、电器产业、电子商务行业及相关配套设备设施的高新智能化产业园区。</t>
    </r>
  </si>
  <si>
    <r>
      <rPr>
        <sz val="14"/>
        <color theme="1"/>
        <rFont val="仿宋_GB2312"/>
        <charset val="134"/>
      </rPr>
      <t>中山市卓炜智造产业园有限公司</t>
    </r>
  </si>
  <si>
    <r>
      <rPr>
        <sz val="14"/>
        <color theme="1"/>
        <rFont val="仿宋_GB2312"/>
        <charset val="134"/>
      </rPr>
      <t>古镇镇共性产业园开发项目</t>
    </r>
  </si>
  <si>
    <r>
      <rPr>
        <sz val="14"/>
        <color theme="1"/>
        <rFont val="仿宋_GB2312"/>
        <charset val="134"/>
      </rPr>
      <t>项目用地面积约</t>
    </r>
    <r>
      <rPr>
        <sz val="14"/>
        <color theme="1"/>
        <rFont val="Times New Roman"/>
        <charset val="134"/>
      </rPr>
      <t>186.48</t>
    </r>
    <r>
      <rPr>
        <sz val="14"/>
        <color theme="1"/>
        <rFont val="仿宋_GB2312"/>
        <charset val="134"/>
      </rPr>
      <t>亩，建筑总面积约</t>
    </r>
    <r>
      <rPr>
        <sz val="14"/>
        <color theme="1"/>
        <rFont val="Times New Roman"/>
        <charset val="134"/>
      </rPr>
      <t>43.52</t>
    </r>
    <r>
      <rPr>
        <sz val="14"/>
        <color theme="1"/>
        <rFont val="仿宋_GB2312"/>
        <charset val="134"/>
      </rPr>
      <t>万平方米。园区计划以灯饰配套污染产业为基础，配套工业污水处理厂、</t>
    </r>
    <r>
      <rPr>
        <sz val="14"/>
        <color theme="1"/>
        <rFont val="Times New Roman"/>
        <charset val="134"/>
      </rPr>
      <t>VOC</t>
    </r>
    <r>
      <rPr>
        <sz val="14"/>
        <color theme="1"/>
        <rFont val="仿宋_GB2312"/>
        <charset val="134"/>
      </rPr>
      <t>集中处理系统、一般工业固体废物处置中心三大治污系统以及周边绿化道路。</t>
    </r>
  </si>
  <si>
    <r>
      <rPr>
        <sz val="14"/>
        <color theme="1"/>
        <rFont val="仿宋_GB2312"/>
        <charset val="134"/>
      </rPr>
      <t>中山市古镇镇水务有限公司</t>
    </r>
  </si>
  <si>
    <r>
      <rPr>
        <sz val="14"/>
        <color theme="1"/>
        <rFont val="仿宋_GB2312"/>
        <charset val="134"/>
      </rPr>
      <t>松伟高端灯饰研发生产基地项目</t>
    </r>
  </si>
  <si>
    <r>
      <rPr>
        <sz val="14"/>
        <color theme="1"/>
        <rFont val="仿宋_GB2312"/>
        <charset val="134"/>
      </rPr>
      <t>项目用地面积为</t>
    </r>
    <r>
      <rPr>
        <sz val="14"/>
        <color theme="1"/>
        <rFont val="Times New Roman"/>
        <charset val="134"/>
      </rPr>
      <t>42</t>
    </r>
    <r>
      <rPr>
        <sz val="14"/>
        <color theme="1"/>
        <rFont val="仿宋_GB2312"/>
        <charset val="134"/>
      </rPr>
      <t>亩，总建设面积约</t>
    </r>
    <r>
      <rPr>
        <sz val="14"/>
        <color theme="1"/>
        <rFont val="Times New Roman"/>
        <charset val="134"/>
      </rPr>
      <t>10.5</t>
    </r>
    <r>
      <rPr>
        <sz val="14"/>
        <color theme="1"/>
        <rFont val="仿宋_GB2312"/>
        <charset val="134"/>
      </rPr>
      <t>万平方米，建设内容包括数字化智能化生产制造基地，成品及材料的智能化仓库，综合技术研发基地、研发实验室、外贸展厅等功能的办公大楼，以及众创空间、员工生活区等服务平台区域。</t>
    </r>
  </si>
  <si>
    <r>
      <rPr>
        <sz val="14"/>
        <color theme="1"/>
        <rFont val="仿宋_GB2312"/>
        <charset val="134"/>
      </rPr>
      <t>中山市松伟照明电器有限公司</t>
    </r>
  </si>
  <si>
    <r>
      <rPr>
        <sz val="14"/>
        <color theme="1"/>
        <rFont val="仿宋_GB2312"/>
        <charset val="134"/>
      </rPr>
      <t>云蝶科技园项目</t>
    </r>
  </si>
  <si>
    <r>
      <rPr>
        <sz val="14"/>
        <color theme="1"/>
        <rFont val="仿宋_GB2312"/>
        <charset val="134"/>
      </rPr>
      <t>项目用地面积约</t>
    </r>
    <r>
      <rPr>
        <sz val="14"/>
        <color theme="1"/>
        <rFont val="Times New Roman"/>
        <charset val="134"/>
      </rPr>
      <t>37</t>
    </r>
    <r>
      <rPr>
        <sz val="14"/>
        <color theme="1"/>
        <rFont val="仿宋_GB2312"/>
        <charset val="134"/>
      </rPr>
      <t>亩，总建设面积约</t>
    </r>
    <r>
      <rPr>
        <sz val="14"/>
        <color theme="1"/>
        <rFont val="Times New Roman"/>
        <charset val="134"/>
      </rPr>
      <t>9</t>
    </r>
    <r>
      <rPr>
        <sz val="14"/>
        <color theme="1"/>
        <rFont val="仿宋_GB2312"/>
        <charset val="134"/>
      </rPr>
      <t>万平方米，建设内容包括智能云仓、智造工厂、展销和办公中心、生活配套等。</t>
    </r>
  </si>
  <si>
    <r>
      <rPr>
        <sz val="14"/>
        <color theme="1"/>
        <rFont val="仿宋_GB2312"/>
        <charset val="134"/>
      </rPr>
      <t>中山市蝶安芬内衣有限公司</t>
    </r>
  </si>
  <si>
    <r>
      <rPr>
        <sz val="14"/>
        <color theme="1"/>
        <rFont val="仿宋_GB2312"/>
        <charset val="134"/>
      </rPr>
      <t>曹三泗益基地工业项目</t>
    </r>
  </si>
  <si>
    <r>
      <rPr>
        <sz val="14"/>
        <color theme="1"/>
        <rFont val="仿宋_GB2312"/>
        <charset val="134"/>
      </rPr>
      <t>项目总用地面积</t>
    </r>
    <r>
      <rPr>
        <sz val="14"/>
        <color theme="1"/>
        <rFont val="Times New Roman"/>
        <charset val="134"/>
      </rPr>
      <t>75.8</t>
    </r>
    <r>
      <rPr>
        <sz val="14"/>
        <color theme="1"/>
        <rFont val="仿宋_GB2312"/>
        <charset val="134"/>
      </rPr>
      <t>亩，总建筑面积</t>
    </r>
    <r>
      <rPr>
        <sz val="14"/>
        <color theme="1"/>
        <rFont val="Times New Roman"/>
        <charset val="134"/>
      </rPr>
      <t>192580.88</t>
    </r>
    <r>
      <rPr>
        <sz val="14"/>
        <color theme="1"/>
        <rFont val="仿宋_GB2312"/>
        <charset val="134"/>
      </rPr>
      <t>平方米。项目包含</t>
    </r>
    <r>
      <rPr>
        <sz val="14"/>
        <color theme="1"/>
        <rFont val="Times New Roman"/>
        <charset val="134"/>
      </rPr>
      <t>5</t>
    </r>
    <r>
      <rPr>
        <sz val="14"/>
        <color theme="1"/>
        <rFont val="仿宋_GB2312"/>
        <charset val="134"/>
      </rPr>
      <t>栋厂房，</t>
    </r>
    <r>
      <rPr>
        <sz val="14"/>
        <color theme="1"/>
        <rFont val="Times New Roman"/>
        <charset val="134"/>
      </rPr>
      <t>3</t>
    </r>
    <r>
      <rPr>
        <sz val="14"/>
        <color theme="1"/>
        <rFont val="仿宋_GB2312"/>
        <charset val="134"/>
      </rPr>
      <t>栋宿舍，</t>
    </r>
    <r>
      <rPr>
        <sz val="14"/>
        <color theme="1"/>
        <rFont val="Times New Roman"/>
        <charset val="134"/>
      </rPr>
      <t>2</t>
    </r>
    <r>
      <rPr>
        <sz val="14"/>
        <color theme="1"/>
        <rFont val="仿宋_GB2312"/>
        <charset val="134"/>
      </rPr>
      <t>个地下车库。</t>
    </r>
  </si>
  <si>
    <r>
      <rPr>
        <sz val="14"/>
        <color theme="1"/>
        <rFont val="仿宋_GB2312"/>
        <charset val="134"/>
      </rPr>
      <t>中山市古镇镇曹三村股份合作经济联合社</t>
    </r>
  </si>
  <si>
    <r>
      <rPr>
        <sz val="14"/>
        <color theme="1"/>
        <rFont val="仿宋_GB2312"/>
        <charset val="134"/>
      </rPr>
      <t>曹三村低效工业园区升级改造项目</t>
    </r>
  </si>
  <si>
    <r>
      <rPr>
        <sz val="14"/>
        <color theme="1"/>
        <rFont val="仿宋_GB2312"/>
        <charset val="134"/>
      </rPr>
      <t>项目用地面积约</t>
    </r>
    <r>
      <rPr>
        <sz val="14"/>
        <color theme="1"/>
        <rFont val="Times New Roman"/>
        <charset val="134"/>
      </rPr>
      <t>200</t>
    </r>
    <r>
      <rPr>
        <sz val="14"/>
        <color theme="1"/>
        <rFont val="仿宋_GB2312"/>
        <charset val="134"/>
      </rPr>
      <t>亩，建筑面积约</t>
    </r>
    <r>
      <rPr>
        <sz val="14"/>
        <color theme="1"/>
        <rFont val="Times New Roman"/>
        <charset val="134"/>
      </rPr>
      <t>43</t>
    </r>
    <r>
      <rPr>
        <sz val="14"/>
        <color theme="1"/>
        <rFont val="仿宋_GB2312"/>
        <charset val="134"/>
      </rPr>
      <t>万平方米。</t>
    </r>
  </si>
  <si>
    <r>
      <rPr>
        <sz val="14"/>
        <color theme="1"/>
        <rFont val="仿宋_GB2312"/>
        <charset val="134"/>
      </rPr>
      <t>富力达高端精密制造项目</t>
    </r>
  </si>
  <si>
    <r>
      <rPr>
        <sz val="14"/>
        <color theme="1"/>
        <rFont val="仿宋_GB2312"/>
        <charset val="134"/>
      </rPr>
      <t>项目用地面积约</t>
    </r>
    <r>
      <rPr>
        <sz val="14"/>
        <color theme="1"/>
        <rFont val="Times New Roman"/>
        <charset val="134"/>
      </rPr>
      <t>28.8</t>
    </r>
    <r>
      <rPr>
        <sz val="14"/>
        <color theme="1"/>
        <rFont val="仿宋_GB2312"/>
        <charset val="134"/>
      </rPr>
      <t>亩，打造高端大型医疗器械（如</t>
    </r>
    <r>
      <rPr>
        <sz val="14"/>
        <color theme="1"/>
        <rFont val="Times New Roman"/>
        <charset val="134"/>
      </rPr>
      <t>CT</t>
    </r>
    <r>
      <rPr>
        <sz val="14"/>
        <color theme="1"/>
        <rFont val="仿宋_GB2312"/>
        <charset val="134"/>
      </rPr>
      <t>、</t>
    </r>
    <r>
      <rPr>
        <sz val="14"/>
        <color theme="1"/>
        <rFont val="Times New Roman"/>
        <charset val="134"/>
      </rPr>
      <t>MR</t>
    </r>
    <r>
      <rPr>
        <sz val="14"/>
        <color theme="1"/>
        <rFont val="仿宋_GB2312"/>
        <charset val="134"/>
      </rPr>
      <t>等）、航空、通讯和工业自动化等高精尖设备提供优质零部件和组装测试基地。</t>
    </r>
  </si>
  <si>
    <r>
      <rPr>
        <sz val="14"/>
        <color theme="1"/>
        <rFont val="仿宋_GB2312"/>
        <charset val="134"/>
      </rPr>
      <t>深圳市富力达有限公司</t>
    </r>
  </si>
  <si>
    <r>
      <rPr>
        <sz val="14"/>
        <color theme="1"/>
        <rFont val="仿宋_GB2312"/>
        <charset val="134"/>
      </rPr>
      <t>华海智能物联产品生产基地项目</t>
    </r>
  </si>
  <si>
    <r>
      <rPr>
        <sz val="14"/>
        <color theme="1"/>
        <rFont val="仿宋_GB2312"/>
        <charset val="134"/>
      </rPr>
      <t>项目用地面积</t>
    </r>
    <r>
      <rPr>
        <sz val="14"/>
        <color theme="1"/>
        <rFont val="Times New Roman"/>
        <charset val="134"/>
      </rPr>
      <t>21.53</t>
    </r>
    <r>
      <rPr>
        <sz val="14"/>
        <color theme="1"/>
        <rFont val="仿宋_GB2312"/>
        <charset val="134"/>
      </rPr>
      <t>亩，建筑面积</t>
    </r>
    <r>
      <rPr>
        <sz val="14"/>
        <color theme="1"/>
        <rFont val="Times New Roman"/>
        <charset val="134"/>
      </rPr>
      <t>6</t>
    </r>
    <r>
      <rPr>
        <sz val="14"/>
        <color theme="1"/>
        <rFont val="仿宋_GB2312"/>
        <charset val="134"/>
      </rPr>
      <t>万平方米。主要从事精密模具设计及制造，各类电子、电器产品塑胶五金精密部件的生产。</t>
    </r>
  </si>
  <si>
    <r>
      <rPr>
        <sz val="14"/>
        <color theme="1"/>
        <rFont val="仿宋_GB2312"/>
        <charset val="134"/>
      </rPr>
      <t>中山市华海精密科技有限公司</t>
    </r>
  </si>
  <si>
    <r>
      <rPr>
        <sz val="14"/>
        <color theme="1"/>
        <rFont val="仿宋_GB2312"/>
        <charset val="134"/>
      </rPr>
      <t>大涌镇南文社区马坑</t>
    </r>
    <r>
      <rPr>
        <sz val="14"/>
        <color theme="1"/>
        <rFont val="Times New Roman"/>
        <charset val="134"/>
      </rPr>
      <t>“</t>
    </r>
    <r>
      <rPr>
        <sz val="14"/>
        <color theme="1"/>
        <rFont val="仿宋_GB2312"/>
        <charset val="134"/>
      </rPr>
      <t>工改工</t>
    </r>
    <r>
      <rPr>
        <sz val="14"/>
        <color theme="1"/>
        <rFont val="Times New Roman"/>
        <charset val="134"/>
      </rPr>
      <t>”</t>
    </r>
    <r>
      <rPr>
        <sz val="14"/>
        <color theme="1"/>
        <rFont val="仿宋_GB2312"/>
        <charset val="134"/>
      </rPr>
      <t>连片改造项目</t>
    </r>
  </si>
  <si>
    <r>
      <rPr>
        <sz val="14"/>
        <color theme="1"/>
        <rFont val="仿宋_GB2312"/>
        <charset val="134"/>
      </rPr>
      <t>项目总用地面积</t>
    </r>
    <r>
      <rPr>
        <sz val="14"/>
        <color theme="1"/>
        <rFont val="Times New Roman"/>
        <charset val="134"/>
      </rPr>
      <t>143.7</t>
    </r>
    <r>
      <rPr>
        <sz val="14"/>
        <color theme="1"/>
        <rFont val="仿宋_GB2312"/>
        <charset val="134"/>
      </rPr>
      <t>亩，总建筑面积不小于</t>
    </r>
    <r>
      <rPr>
        <sz val="14"/>
        <color theme="1"/>
        <rFont val="Times New Roman"/>
        <charset val="134"/>
      </rPr>
      <t>256873.8</t>
    </r>
    <r>
      <rPr>
        <sz val="14"/>
        <color theme="1"/>
        <rFont val="仿宋_GB2312"/>
        <charset val="134"/>
      </rPr>
      <t>平方米，项目约定分三期开发建设。</t>
    </r>
  </si>
  <si>
    <r>
      <rPr>
        <sz val="14"/>
        <color theme="1"/>
        <rFont val="仿宋_GB2312"/>
        <charset val="134"/>
      </rPr>
      <t>中山市大涌镇南文社区股份合作经济联合社</t>
    </r>
  </si>
  <si>
    <r>
      <rPr>
        <sz val="14"/>
        <color theme="1"/>
        <rFont val="仿宋_GB2312"/>
        <charset val="134"/>
      </rPr>
      <t>联兴纺织印染（中山）有限公司增资扩产项目</t>
    </r>
  </si>
  <si>
    <r>
      <rPr>
        <sz val="14"/>
        <color theme="1"/>
        <rFont val="仿宋_GB2312"/>
        <charset val="134"/>
      </rPr>
      <t>新建高标准工业厂房及配套设施，引入电子信息、新能源新材料、智能制造精密制造、生物医药等产业，打造一流科技创产业园。</t>
    </r>
  </si>
  <si>
    <r>
      <rPr>
        <sz val="14"/>
        <color theme="1"/>
        <rFont val="仿宋_GB2312"/>
        <charset val="134"/>
      </rPr>
      <t>联兴纺织印染（中山）有限公司</t>
    </r>
  </si>
  <si>
    <r>
      <rPr>
        <sz val="14"/>
        <rFont val="仿宋_GB2312"/>
        <charset val="134"/>
      </rPr>
      <t>广东医谷</t>
    </r>
    <r>
      <rPr>
        <sz val="14"/>
        <rFont val="Times New Roman"/>
        <charset val="134"/>
      </rPr>
      <t>•</t>
    </r>
    <r>
      <rPr>
        <sz val="14"/>
        <rFont val="仿宋_GB2312"/>
        <charset val="134"/>
      </rPr>
      <t>三角加速基地项目</t>
    </r>
  </si>
  <si>
    <r>
      <rPr>
        <sz val="14"/>
        <rFont val="仿宋_GB2312"/>
        <charset val="134"/>
      </rPr>
      <t>项目将打造</t>
    </r>
    <r>
      <rPr>
        <sz val="14"/>
        <rFont val="Times New Roman"/>
        <charset val="134"/>
      </rPr>
      <t>“</t>
    </r>
    <r>
      <rPr>
        <sz val="14"/>
        <rFont val="仿宋_GB2312"/>
        <charset val="134"/>
      </rPr>
      <t>生物制药</t>
    </r>
    <r>
      <rPr>
        <sz val="14"/>
        <rFont val="Times New Roman"/>
        <charset val="134"/>
      </rPr>
      <t>+</t>
    </r>
    <r>
      <rPr>
        <sz val="14"/>
        <rFont val="仿宋_GB2312"/>
        <charset val="134"/>
      </rPr>
      <t>精准医疗</t>
    </r>
    <r>
      <rPr>
        <sz val="14"/>
        <rFont val="Times New Roman"/>
        <charset val="134"/>
      </rPr>
      <t>+</t>
    </r>
    <r>
      <rPr>
        <sz val="14"/>
        <rFont val="仿宋_GB2312"/>
        <charset val="134"/>
      </rPr>
      <t>医疗器械</t>
    </r>
    <r>
      <rPr>
        <sz val="14"/>
        <rFont val="Times New Roman"/>
        <charset val="134"/>
      </rPr>
      <t>”</t>
    </r>
    <r>
      <rPr>
        <sz val="14"/>
        <rFont val="仿宋_GB2312"/>
        <charset val="134"/>
      </rPr>
      <t>产业群和</t>
    </r>
    <r>
      <rPr>
        <sz val="14"/>
        <rFont val="Times New Roman"/>
        <charset val="134"/>
      </rPr>
      <t>“</t>
    </r>
    <r>
      <rPr>
        <sz val="14"/>
        <rFont val="仿宋_GB2312"/>
        <charset val="134"/>
      </rPr>
      <t>检验检测</t>
    </r>
    <r>
      <rPr>
        <sz val="14"/>
        <rFont val="Times New Roman"/>
        <charset val="134"/>
      </rPr>
      <t>+</t>
    </r>
    <r>
      <rPr>
        <sz val="14"/>
        <rFont val="仿宋_GB2312"/>
        <charset val="134"/>
      </rPr>
      <t>第三方医学检验</t>
    </r>
    <r>
      <rPr>
        <sz val="14"/>
        <rFont val="Times New Roman"/>
        <charset val="134"/>
      </rPr>
      <t>+</t>
    </r>
    <r>
      <rPr>
        <sz val="14"/>
        <rFont val="仿宋_GB2312"/>
        <charset val="134"/>
      </rPr>
      <t>医学外包服务</t>
    </r>
    <r>
      <rPr>
        <sz val="14"/>
        <rFont val="Times New Roman"/>
        <charset val="134"/>
      </rPr>
      <t>”</t>
    </r>
    <r>
      <rPr>
        <sz val="14"/>
        <rFont val="仿宋_GB2312"/>
        <charset val="134"/>
      </rPr>
      <t>生产性服务业产业群。项目用地面积约</t>
    </r>
    <r>
      <rPr>
        <sz val="14"/>
        <rFont val="Times New Roman"/>
        <charset val="134"/>
      </rPr>
      <t>198</t>
    </r>
    <r>
      <rPr>
        <sz val="14"/>
        <rFont val="仿宋_GB2312"/>
        <charset val="134"/>
      </rPr>
      <t>亩，总投资为</t>
    </r>
    <r>
      <rPr>
        <sz val="14"/>
        <rFont val="Times New Roman"/>
        <charset val="134"/>
      </rPr>
      <t>26.4</t>
    </r>
    <r>
      <rPr>
        <sz val="14"/>
        <rFont val="仿宋_GB2312"/>
        <charset val="134"/>
      </rPr>
      <t>亿元，年产值为不低于</t>
    </r>
    <r>
      <rPr>
        <sz val="14"/>
        <rFont val="Times New Roman"/>
        <charset val="134"/>
      </rPr>
      <t>25.74</t>
    </r>
    <r>
      <rPr>
        <sz val="14"/>
        <rFont val="仿宋_GB2312"/>
        <charset val="134"/>
      </rPr>
      <t>亿元，年税收不低于</t>
    </r>
    <r>
      <rPr>
        <sz val="14"/>
        <rFont val="Times New Roman"/>
        <charset val="134"/>
      </rPr>
      <t>12900</t>
    </r>
    <r>
      <rPr>
        <sz val="14"/>
        <rFont val="仿宋_GB2312"/>
        <charset val="134"/>
      </rPr>
      <t>万元。</t>
    </r>
  </si>
  <si>
    <r>
      <rPr>
        <sz val="14"/>
        <rFont val="仿宋_GB2312"/>
        <charset val="134"/>
      </rPr>
      <t>广东医谷产业园投资管理股份有限公司</t>
    </r>
  </si>
  <si>
    <r>
      <rPr>
        <sz val="14"/>
        <color indexed="8"/>
        <rFont val="仿宋_GB2312"/>
        <charset val="134"/>
      </rPr>
      <t>中南高科中山三乡电子信息产业园</t>
    </r>
  </si>
  <si>
    <r>
      <rPr>
        <sz val="14"/>
        <color rgb="FF000000"/>
        <rFont val="仿宋_GB2312"/>
        <charset val="134"/>
      </rPr>
      <t>项目用地面积</t>
    </r>
    <r>
      <rPr>
        <sz val="14"/>
        <color rgb="FF000000"/>
        <rFont val="Times New Roman"/>
        <charset val="134"/>
      </rPr>
      <t>146.85</t>
    </r>
    <r>
      <rPr>
        <sz val="14"/>
        <color rgb="FF000000"/>
        <rFont val="仿宋_GB2312"/>
        <charset val="134"/>
      </rPr>
      <t>亩，总计容建筑共计面积约</t>
    </r>
    <r>
      <rPr>
        <sz val="14"/>
        <color rgb="FF000000"/>
        <rFont val="Times New Roman"/>
        <charset val="134"/>
      </rPr>
      <t>342630</t>
    </r>
    <r>
      <rPr>
        <sz val="14"/>
        <color rgb="FF000000"/>
        <rFont val="仿宋_GB2312"/>
        <charset val="134"/>
      </rPr>
      <t>平方米，容积率</t>
    </r>
    <r>
      <rPr>
        <sz val="14"/>
        <color rgb="FF000000"/>
        <rFont val="Times New Roman"/>
        <charset val="134"/>
      </rPr>
      <t>3.5</t>
    </r>
    <r>
      <rPr>
        <sz val="14"/>
        <color rgb="FF000000"/>
        <rFont val="仿宋_GB2312"/>
        <charset val="134"/>
      </rPr>
      <t>，总建筑面积</t>
    </r>
    <r>
      <rPr>
        <sz val="14"/>
        <color rgb="FF000000"/>
        <rFont val="Times New Roman"/>
        <charset val="134"/>
      </rPr>
      <t>365160</t>
    </r>
    <r>
      <rPr>
        <sz val="14"/>
        <color rgb="FF000000"/>
        <rFont val="仿宋_GB2312"/>
        <charset val="134"/>
      </rPr>
      <t>平方米，拟建设产业载体、配套人才公寓、企业服务中心等。</t>
    </r>
  </si>
  <si>
    <r>
      <rPr>
        <sz val="14"/>
        <color indexed="8"/>
        <rFont val="仿宋_GB2312"/>
        <charset val="134"/>
      </rPr>
      <t>中山市锦实创裕设备制造有限公司</t>
    </r>
  </si>
  <si>
    <r>
      <rPr>
        <sz val="14"/>
        <color theme="1"/>
        <rFont val="仿宋_GB2312"/>
        <charset val="134"/>
      </rPr>
      <t>三乡镇</t>
    </r>
  </si>
  <si>
    <r>
      <rPr>
        <sz val="14"/>
        <color rgb="FF000000"/>
        <rFont val="仿宋_GB2312"/>
        <charset val="134"/>
      </rPr>
      <t>中山市三乡镇白石环村麻子工业区改造项目</t>
    </r>
  </si>
  <si>
    <r>
      <rPr>
        <sz val="14"/>
        <color rgb="FF000000"/>
        <rFont val="仿宋_GB2312"/>
        <charset val="134"/>
      </rPr>
      <t>项目拟改造方向为工改工，计划采用</t>
    </r>
    <r>
      <rPr>
        <sz val="14"/>
        <color rgb="FF000000"/>
        <rFont val="Times New Roman"/>
        <charset val="134"/>
      </rPr>
      <t>“</t>
    </r>
    <r>
      <rPr>
        <sz val="14"/>
        <color rgb="FF000000"/>
        <rFont val="仿宋_GB2312"/>
        <charset val="134"/>
      </rPr>
      <t>挂账收储</t>
    </r>
    <r>
      <rPr>
        <sz val="14"/>
        <color rgb="FF000000"/>
        <rFont val="Times New Roman"/>
        <charset val="134"/>
      </rPr>
      <t>”</t>
    </r>
    <r>
      <rPr>
        <sz val="14"/>
        <color rgb="FF000000"/>
        <rFont val="仿宋_GB2312"/>
        <charset val="134"/>
      </rPr>
      <t>的改造模式实施连片改造。计划总用地面积约</t>
    </r>
    <r>
      <rPr>
        <sz val="14"/>
        <color rgb="FF000000"/>
        <rFont val="Times New Roman"/>
        <charset val="134"/>
      </rPr>
      <t>104.1</t>
    </r>
    <r>
      <rPr>
        <sz val="14"/>
        <color rgb="FF000000"/>
        <rFont val="仿宋_GB2312"/>
        <charset val="134"/>
      </rPr>
      <t>亩，规划总建筑面积</t>
    </r>
    <r>
      <rPr>
        <sz val="14"/>
        <color rgb="FF000000"/>
        <rFont val="Times New Roman"/>
        <charset val="134"/>
      </rPr>
      <t>22.5</t>
    </r>
    <r>
      <rPr>
        <sz val="14"/>
        <color rgb="FF000000"/>
        <rFont val="仿宋_GB2312"/>
        <charset val="134"/>
      </rPr>
      <t>万平方米，主要建设产业用房和配套用房。</t>
    </r>
  </si>
  <si>
    <r>
      <rPr>
        <sz val="14"/>
        <color rgb="FF000000"/>
        <rFont val="仿宋_GB2312"/>
        <charset val="134"/>
      </rPr>
      <t>深圳中海投资有限公司、中山市三乡镇集体资产资源经营管理有限公司、西藏蓝山投资有限公司</t>
    </r>
  </si>
  <si>
    <r>
      <rPr>
        <sz val="14"/>
        <rFont val="仿宋_GB2312"/>
        <charset val="134"/>
      </rPr>
      <t>新德成科技园</t>
    </r>
  </si>
  <si>
    <r>
      <rPr>
        <sz val="14"/>
        <rFont val="仿宋_GB2312"/>
        <charset val="134"/>
      </rPr>
      <t>引进精密智能制造、芯片生物科技数码打印等四大新兴产业。</t>
    </r>
  </si>
  <si>
    <r>
      <rPr>
        <sz val="14"/>
        <rFont val="仿宋_GB2312"/>
        <charset val="134"/>
      </rPr>
      <t>中山市新德成有限公司、昊信联行产业集团</t>
    </r>
  </si>
  <si>
    <r>
      <rPr>
        <sz val="14"/>
        <color indexed="8"/>
        <rFont val="仿宋_GB2312"/>
        <charset val="134"/>
      </rPr>
      <t>精密智能制造产业园</t>
    </r>
  </si>
  <si>
    <r>
      <rPr>
        <sz val="14"/>
        <color rgb="FF000000"/>
        <rFont val="仿宋_GB2312"/>
        <charset val="134"/>
      </rPr>
      <t>项目位于坦洲镇永二村，计划以村集体用地为主体，同步整合周边私人低效厂房及闲置土地，预计共统筹土地</t>
    </r>
    <r>
      <rPr>
        <sz val="14"/>
        <rFont val="Times New Roman"/>
        <charset val="134"/>
      </rPr>
      <t>2007</t>
    </r>
    <r>
      <rPr>
        <sz val="14"/>
        <rFont val="仿宋_GB2312"/>
        <charset val="134"/>
      </rPr>
      <t>亩，一期开发</t>
    </r>
    <r>
      <rPr>
        <sz val="14"/>
        <rFont val="Times New Roman"/>
        <charset val="134"/>
      </rPr>
      <t>163.8</t>
    </r>
    <r>
      <rPr>
        <sz val="14"/>
        <rFont val="仿宋_GB2312"/>
        <charset val="134"/>
      </rPr>
      <t>亩。</t>
    </r>
  </si>
  <si>
    <r>
      <rPr>
        <sz val="14"/>
        <color indexed="8"/>
        <rFont val="仿宋_GB2312"/>
        <charset val="134"/>
      </rPr>
      <t>坦洲镇永二村</t>
    </r>
  </si>
  <si>
    <r>
      <rPr>
        <sz val="14"/>
        <color indexed="8"/>
        <rFont val="仿宋_GB2312"/>
        <charset val="134"/>
      </rPr>
      <t>信创设备主题产业园</t>
    </r>
  </si>
  <si>
    <r>
      <rPr>
        <sz val="14"/>
        <rFont val="仿宋_GB2312"/>
        <charset val="134"/>
      </rPr>
      <t>项目位于坦洲镇新前进村，面积约</t>
    </r>
    <r>
      <rPr>
        <sz val="14"/>
        <rFont val="Times New Roman"/>
        <charset val="134"/>
      </rPr>
      <t>133</t>
    </r>
    <r>
      <rPr>
        <sz val="14"/>
        <rFont val="仿宋_GB2312"/>
        <charset val="134"/>
      </rPr>
      <t>亩，打造专业产品（办公设备、打印机和复印机设备、芯片和耗材等）研发、生产和销售基地，快速构建产业生态，充分挖潜园区内企业的技术、科研、人才、成果转化等方面的协同作用，打造具有完整产业链、完备配套企业和产品的信创制造集群。</t>
    </r>
  </si>
  <si>
    <r>
      <rPr>
        <sz val="14"/>
        <color indexed="8"/>
        <rFont val="仿宋_GB2312"/>
        <charset val="134"/>
      </rPr>
      <t>坦洲镇新前进村</t>
    </r>
  </si>
  <si>
    <r>
      <rPr>
        <sz val="14"/>
        <color indexed="8"/>
        <rFont val="仿宋_GB2312"/>
        <charset val="134"/>
      </rPr>
      <t>碧成产业园项目（二期）</t>
    </r>
  </si>
  <si>
    <r>
      <rPr>
        <sz val="14"/>
        <color indexed="8"/>
        <rFont val="仿宋_GB2312"/>
        <charset val="134"/>
      </rPr>
      <t>新建工业厂房建筑面积约</t>
    </r>
    <r>
      <rPr>
        <sz val="14"/>
        <color indexed="8"/>
        <rFont val="Times New Roman"/>
        <charset val="134"/>
      </rPr>
      <t>10</t>
    </r>
    <r>
      <rPr>
        <sz val="14"/>
        <color indexed="8"/>
        <rFont val="仿宋_GB2312"/>
        <charset val="134"/>
      </rPr>
      <t>万平方米。主要生产充电桩、太阳能线材等。</t>
    </r>
  </si>
  <si>
    <r>
      <rPr>
        <sz val="14"/>
        <color indexed="8"/>
        <rFont val="仿宋_GB2312"/>
        <charset val="134"/>
      </rPr>
      <t>中山市碧成地产开发有限公司</t>
    </r>
  </si>
  <si>
    <r>
      <rPr>
        <sz val="14"/>
        <color rgb="FF000000"/>
        <rFont val="仿宋_GB2312"/>
        <charset val="134"/>
      </rPr>
      <t>文创智造产业园</t>
    </r>
  </si>
  <si>
    <r>
      <rPr>
        <sz val="14"/>
        <color rgb="FF000000"/>
        <rFont val="仿宋_GB2312"/>
        <charset val="134"/>
      </rPr>
      <t>由裕亿投资（深圳）有限公司投资，建设文旅产业园。</t>
    </r>
  </si>
  <si>
    <r>
      <rPr>
        <sz val="14"/>
        <color rgb="FF000000"/>
        <rFont val="仿宋_GB2312"/>
        <charset val="134"/>
      </rPr>
      <t>裕亿投资（深圳）有限公司</t>
    </r>
  </si>
  <si>
    <r>
      <rPr>
        <b/>
        <sz val="14"/>
        <color theme="1"/>
        <rFont val="仿宋_GB2312"/>
        <charset val="134"/>
      </rPr>
      <t>（七）</t>
    </r>
  </si>
  <si>
    <r>
      <rPr>
        <b/>
        <sz val="14"/>
        <color theme="1"/>
        <rFont val="仿宋_GB2312"/>
        <charset val="134"/>
      </rPr>
      <t>农林牧渔项目（</t>
    </r>
    <r>
      <rPr>
        <b/>
        <sz val="14"/>
        <color theme="1"/>
        <rFont val="Times New Roman"/>
        <charset val="134"/>
      </rPr>
      <t>1</t>
    </r>
    <r>
      <rPr>
        <b/>
        <sz val="14"/>
        <color theme="1"/>
        <rFont val="仿宋_GB2312"/>
        <charset val="134"/>
      </rPr>
      <t>项）</t>
    </r>
  </si>
  <si>
    <r>
      <rPr>
        <sz val="14"/>
        <color theme="1"/>
        <rFont val="仿宋_GB2312"/>
        <charset val="134"/>
      </rPr>
      <t>颐丰厂区升级改造项目</t>
    </r>
  </si>
  <si>
    <r>
      <rPr>
        <sz val="14"/>
        <color theme="1"/>
        <rFont val="仿宋_GB2312"/>
        <charset val="134"/>
      </rPr>
      <t>项目用地面积</t>
    </r>
    <r>
      <rPr>
        <sz val="14"/>
        <color theme="1"/>
        <rFont val="Times New Roman"/>
        <charset val="134"/>
      </rPr>
      <t>68</t>
    </r>
    <r>
      <rPr>
        <sz val="14"/>
        <color theme="1"/>
        <rFont val="仿宋_GB2312"/>
        <charset val="134"/>
      </rPr>
      <t>亩，新建综合分拆贸易冷链大楼，增加屠宰车间面积</t>
    </r>
    <r>
      <rPr>
        <sz val="14"/>
        <color theme="1"/>
        <rFont val="Times New Roman"/>
        <charset val="134"/>
      </rPr>
      <t>3000</t>
    </r>
    <r>
      <rPr>
        <sz val="14"/>
        <color theme="1"/>
        <rFont val="仿宋_GB2312"/>
        <charset val="134"/>
      </rPr>
      <t>平方米，扩建污水处理厂及配套设施，将屠宰产能由目前的</t>
    </r>
    <r>
      <rPr>
        <sz val="14"/>
        <color theme="1"/>
        <rFont val="Times New Roman"/>
        <charset val="134"/>
      </rPr>
      <t>96.5</t>
    </r>
    <r>
      <rPr>
        <sz val="14"/>
        <color theme="1"/>
        <rFont val="仿宋_GB2312"/>
        <charset val="134"/>
      </rPr>
      <t>万头升级至</t>
    </r>
    <r>
      <rPr>
        <sz val="14"/>
        <color theme="1"/>
        <rFont val="Times New Roman"/>
        <charset val="134"/>
      </rPr>
      <t>200</t>
    </r>
    <r>
      <rPr>
        <sz val="14"/>
        <color theme="1"/>
        <rFont val="仿宋_GB2312"/>
        <charset val="134"/>
      </rPr>
      <t>万头。</t>
    </r>
  </si>
  <si>
    <r>
      <rPr>
        <sz val="14"/>
        <color theme="1"/>
        <rFont val="仿宋_GB2312"/>
        <charset val="134"/>
      </rPr>
      <t>广东颐丰食品股份有限公司</t>
    </r>
  </si>
  <si>
    <r>
      <rPr>
        <b/>
        <sz val="14"/>
        <color theme="1"/>
        <rFont val="仿宋_GB2312"/>
        <charset val="134"/>
      </rPr>
      <t>三</t>
    </r>
  </si>
  <si>
    <r>
      <rPr>
        <b/>
        <sz val="14"/>
        <color theme="1"/>
        <rFont val="仿宋_GB2312"/>
        <charset val="134"/>
      </rPr>
      <t>民生保障工程（</t>
    </r>
    <r>
      <rPr>
        <b/>
        <sz val="14"/>
        <color theme="1"/>
        <rFont val="Times New Roman"/>
        <charset val="134"/>
      </rPr>
      <t>18</t>
    </r>
    <r>
      <rPr>
        <b/>
        <sz val="14"/>
        <color theme="1"/>
        <rFont val="仿宋_GB2312"/>
        <charset val="134"/>
      </rPr>
      <t>项）</t>
    </r>
  </si>
  <si>
    <r>
      <rPr>
        <b/>
        <sz val="14"/>
        <color theme="1"/>
        <rFont val="仿宋_GB2312"/>
        <charset val="134"/>
      </rPr>
      <t>教育项目（</t>
    </r>
    <r>
      <rPr>
        <b/>
        <sz val="14"/>
        <color theme="1"/>
        <rFont val="Times New Roman"/>
        <charset val="134"/>
      </rPr>
      <t>3</t>
    </r>
    <r>
      <rPr>
        <b/>
        <sz val="14"/>
        <color theme="1"/>
        <rFont val="仿宋_GB2312"/>
        <charset val="134"/>
      </rPr>
      <t>项）</t>
    </r>
  </si>
  <si>
    <r>
      <rPr>
        <sz val="14"/>
        <rFont val="仿宋_GB2312"/>
        <charset val="134"/>
      </rPr>
      <t>中山市体育运动学校迁建工程</t>
    </r>
  </si>
  <si>
    <r>
      <rPr>
        <sz val="14"/>
        <rFont val="仿宋_GB2312"/>
        <charset val="134"/>
      </rPr>
      <t>项目建设用地</t>
    </r>
    <r>
      <rPr>
        <sz val="14"/>
        <color rgb="FF000000"/>
        <rFont val="Times New Roman"/>
        <charset val="134"/>
      </rPr>
      <t>150</t>
    </r>
    <r>
      <rPr>
        <sz val="14"/>
        <color rgb="FF000000"/>
        <rFont val="仿宋_GB2312"/>
        <charset val="134"/>
      </rPr>
      <t>亩，进行中山市体育运动学校迁建工程。初步选址于南区，总用地面积约</t>
    </r>
    <r>
      <rPr>
        <sz val="14"/>
        <color rgb="FF000000"/>
        <rFont val="Times New Roman"/>
        <charset val="134"/>
      </rPr>
      <t>279</t>
    </r>
    <r>
      <rPr>
        <sz val="14"/>
        <color rgb="FF000000"/>
        <rFont val="仿宋_GB2312"/>
        <charset val="134"/>
      </rPr>
      <t>亩，另有约</t>
    </r>
    <r>
      <rPr>
        <sz val="14"/>
        <color rgb="FF000000"/>
        <rFont val="Times New Roman"/>
        <charset val="134"/>
      </rPr>
      <t>50</t>
    </r>
    <r>
      <rPr>
        <sz val="14"/>
        <color rgb="FF000000"/>
        <rFont val="仿宋_GB2312"/>
        <charset val="134"/>
      </rPr>
      <t>亩备用征地，最大用地面积约</t>
    </r>
    <r>
      <rPr>
        <sz val="14"/>
        <color rgb="FF000000"/>
        <rFont val="Times New Roman"/>
        <charset val="134"/>
      </rPr>
      <t>330</t>
    </r>
    <r>
      <rPr>
        <sz val="14"/>
        <color rgb="FF000000"/>
        <rFont val="仿宋_GB2312"/>
        <charset val="134"/>
      </rPr>
      <t>亩。</t>
    </r>
  </si>
  <si>
    <r>
      <rPr>
        <sz val="14"/>
        <rFont val="仿宋_GB2312"/>
        <charset val="134"/>
      </rPr>
      <t>中山市体育运动学校</t>
    </r>
  </si>
  <si>
    <r>
      <rPr>
        <sz val="14"/>
        <rFont val="仿宋_GB2312"/>
        <charset val="134"/>
      </rPr>
      <t>市教育体育局</t>
    </r>
  </si>
  <si>
    <r>
      <rPr>
        <sz val="14"/>
        <rFont val="仿宋_GB2312"/>
        <charset val="134"/>
      </rPr>
      <t>中山市现代职业技术学校（三乡校区）迁建工程</t>
    </r>
  </si>
  <si>
    <r>
      <rPr>
        <sz val="14"/>
        <color rgb="FF000000"/>
        <rFont val="仿宋_GB2312"/>
        <charset val="134"/>
      </rPr>
      <t>项目建设用地</t>
    </r>
    <r>
      <rPr>
        <sz val="14"/>
        <color rgb="FF000000"/>
        <rFont val="Times New Roman"/>
        <charset val="134"/>
      </rPr>
      <t>170</t>
    </r>
    <r>
      <rPr>
        <sz val="14"/>
        <color rgb="FF000000"/>
        <rFont val="仿宋_GB2312"/>
        <charset val="134"/>
      </rPr>
      <t>亩，进行中山市现代职业技术学校迁建工程。</t>
    </r>
  </si>
  <si>
    <r>
      <rPr>
        <sz val="14"/>
        <rFont val="仿宋_GB2312"/>
        <charset val="134"/>
      </rPr>
      <t>中山市现代职业技术学校</t>
    </r>
  </si>
  <si>
    <r>
      <rPr>
        <sz val="14"/>
        <color indexed="8"/>
        <rFont val="仿宋_GB2312"/>
        <charset val="134"/>
      </rPr>
      <t>中山职业技术学院新建宿舍楼及附属工程</t>
    </r>
  </si>
  <si>
    <r>
      <rPr>
        <sz val="14"/>
        <rFont val="仿宋_GB2312"/>
        <charset val="134"/>
      </rPr>
      <t>项目总用地面积约为</t>
    </r>
    <r>
      <rPr>
        <sz val="14"/>
        <color theme="1"/>
        <rFont val="Times New Roman"/>
        <charset val="134"/>
      </rPr>
      <t>26721.08</t>
    </r>
    <r>
      <rPr>
        <sz val="14"/>
        <color theme="1"/>
        <rFont val="仿宋_GB2312"/>
        <charset val="134"/>
      </rPr>
      <t>平方米，总建筑面积</t>
    </r>
    <r>
      <rPr>
        <sz val="14"/>
        <color theme="1"/>
        <rFont val="Times New Roman"/>
        <charset val="134"/>
      </rPr>
      <t>36375.33</t>
    </r>
    <r>
      <rPr>
        <sz val="14"/>
        <color theme="1"/>
        <rFont val="仿宋_GB2312"/>
        <charset val="134"/>
      </rPr>
      <t>平方米，建设内容包括：新建宿舍楼</t>
    </r>
    <r>
      <rPr>
        <sz val="14"/>
        <color theme="1"/>
        <rFont val="Times New Roman"/>
        <charset val="134"/>
      </rPr>
      <t>1</t>
    </r>
    <r>
      <rPr>
        <sz val="14"/>
        <color theme="1"/>
        <rFont val="仿宋_GB2312"/>
        <charset val="134"/>
      </rPr>
      <t>栋以及配套道路，停车场、绿化、足球场改造及篮球场翻新等。</t>
    </r>
  </si>
  <si>
    <r>
      <rPr>
        <sz val="14"/>
        <rFont val="仿宋_GB2312"/>
        <charset val="134"/>
      </rPr>
      <t>中山职业技术学院</t>
    </r>
  </si>
  <si>
    <r>
      <rPr>
        <b/>
        <sz val="14"/>
        <color theme="1"/>
        <rFont val="仿宋_GB2312"/>
        <charset val="134"/>
      </rPr>
      <t>医疗卫生项目（</t>
    </r>
    <r>
      <rPr>
        <b/>
        <sz val="14"/>
        <color theme="1"/>
        <rFont val="Times New Roman"/>
        <charset val="134"/>
      </rPr>
      <t>9</t>
    </r>
    <r>
      <rPr>
        <b/>
        <sz val="14"/>
        <color theme="1"/>
        <rFont val="仿宋_GB2312"/>
        <charset val="134"/>
      </rPr>
      <t>项）</t>
    </r>
  </si>
  <si>
    <r>
      <rPr>
        <sz val="14"/>
        <rFont val="仿宋_GB2312"/>
        <charset val="134"/>
      </rPr>
      <t>中山市人民医院交通枢纽改造项目</t>
    </r>
  </si>
  <si>
    <r>
      <rPr>
        <sz val="14"/>
        <rFont val="仿宋_GB2312"/>
        <charset val="134"/>
      </rPr>
      <t>市人民医院计划将交通枢纽改造为医疗综合及辅助大楼。暂计划设置急救中心、急诊重症监护中心、肿瘤研究所、手术室等用途。</t>
    </r>
  </si>
  <si>
    <r>
      <rPr>
        <sz val="14"/>
        <rFont val="仿宋_GB2312"/>
        <charset val="134"/>
      </rPr>
      <t>市人民医院</t>
    </r>
  </si>
  <si>
    <r>
      <rPr>
        <sz val="14"/>
        <rFont val="仿宋_GB2312"/>
        <charset val="134"/>
      </rPr>
      <t>市卫生健康局</t>
    </r>
  </si>
  <si>
    <r>
      <rPr>
        <sz val="14"/>
        <rFont val="仿宋_GB2312"/>
        <charset val="134"/>
      </rPr>
      <t>民众街道新医院建设工程项目</t>
    </r>
  </si>
  <si>
    <r>
      <rPr>
        <sz val="14"/>
        <rFont val="仿宋_GB2312"/>
        <charset val="134"/>
      </rPr>
      <t>项目占地面积</t>
    </r>
    <r>
      <rPr>
        <sz val="14"/>
        <rFont val="Times New Roman"/>
        <charset val="134"/>
      </rPr>
      <t>123</t>
    </r>
    <r>
      <rPr>
        <sz val="14"/>
        <rFont val="仿宋_GB2312"/>
        <charset val="134"/>
      </rPr>
      <t>亩，远期目标建设</t>
    </r>
    <r>
      <rPr>
        <sz val="14"/>
        <rFont val="Times New Roman"/>
        <charset val="134"/>
      </rPr>
      <t>1000</t>
    </r>
    <r>
      <rPr>
        <sz val="14"/>
        <rFont val="仿宋_GB2312"/>
        <charset val="134"/>
      </rPr>
      <t>至</t>
    </r>
    <r>
      <rPr>
        <sz val="14"/>
        <rFont val="Times New Roman"/>
        <charset val="134"/>
      </rPr>
      <t>1200</t>
    </r>
    <r>
      <rPr>
        <sz val="14"/>
        <rFont val="仿宋_GB2312"/>
        <charset val="134"/>
      </rPr>
      <t>床（依据民众街道人口发展调整）的综合性医院，</t>
    </r>
    <r>
      <rPr>
        <sz val="14"/>
        <rFont val="Times New Roman"/>
        <charset val="134"/>
      </rPr>
      <t>2023</t>
    </r>
    <r>
      <rPr>
        <sz val="14"/>
        <rFont val="仿宋_GB2312"/>
        <charset val="134"/>
      </rPr>
      <t>年完成新医院土地的调规、道路及其他基础设施配套建设，完成第一期工程（</t>
    </r>
    <r>
      <rPr>
        <sz val="14"/>
        <rFont val="Times New Roman"/>
        <charset val="134"/>
      </rPr>
      <t>400-500</t>
    </r>
    <r>
      <rPr>
        <sz val="14"/>
        <rFont val="仿宋_GB2312"/>
        <charset val="134"/>
      </rPr>
      <t>床）的立项及设计。</t>
    </r>
  </si>
  <si>
    <r>
      <rPr>
        <sz val="14"/>
        <rFont val="仿宋_GB2312"/>
        <charset val="134"/>
      </rPr>
      <t>广东省中山火炬开发区人民医院扩建工程项目</t>
    </r>
  </si>
  <si>
    <r>
      <rPr>
        <sz val="14"/>
        <rFont val="仿宋_GB2312"/>
        <charset val="134"/>
      </rPr>
      <t>项目扩建占地面积</t>
    </r>
    <r>
      <rPr>
        <sz val="14"/>
        <rFont val="Times New Roman"/>
        <charset val="134"/>
      </rPr>
      <t>6397.40</t>
    </r>
    <r>
      <rPr>
        <sz val="14"/>
        <rFont val="仿宋_GB2312"/>
        <charset val="134"/>
      </rPr>
      <t>平方米，建设内容包括新建</t>
    </r>
    <r>
      <rPr>
        <sz val="14"/>
        <rFont val="Times New Roman"/>
        <charset val="134"/>
      </rPr>
      <t>1</t>
    </r>
    <r>
      <rPr>
        <sz val="14"/>
        <rFont val="仿宋_GB2312"/>
        <charset val="134"/>
      </rPr>
      <t>幢综合住院大楼及</t>
    </r>
    <r>
      <rPr>
        <sz val="14"/>
        <rFont val="Times New Roman"/>
        <charset val="134"/>
      </rPr>
      <t>1</t>
    </r>
    <r>
      <rPr>
        <sz val="14"/>
        <rFont val="仿宋_GB2312"/>
        <charset val="134"/>
      </rPr>
      <t>幢健康管理中心，建筑面积共计约</t>
    </r>
    <r>
      <rPr>
        <sz val="14"/>
        <rFont val="Times New Roman"/>
        <charset val="134"/>
      </rPr>
      <t>10.6</t>
    </r>
    <r>
      <rPr>
        <sz val="14"/>
        <rFont val="仿宋_GB2312"/>
        <charset val="134"/>
      </rPr>
      <t>万平方米，其中地上建筑面积约</t>
    </r>
    <r>
      <rPr>
        <sz val="14"/>
        <rFont val="Times New Roman"/>
        <charset val="134"/>
      </rPr>
      <t>7</t>
    </r>
    <r>
      <rPr>
        <sz val="14"/>
        <rFont val="仿宋_GB2312"/>
        <charset val="134"/>
      </rPr>
      <t>万平方米，地下</t>
    </r>
    <r>
      <rPr>
        <sz val="14"/>
        <rFont val="Times New Roman"/>
        <charset val="134"/>
      </rPr>
      <t>3.6</t>
    </r>
    <r>
      <rPr>
        <sz val="14"/>
        <rFont val="仿宋_GB2312"/>
        <charset val="134"/>
      </rPr>
      <t>万平方米。项目建成后预计增加床位</t>
    </r>
    <r>
      <rPr>
        <sz val="14"/>
        <rFont val="Times New Roman"/>
        <charset val="134"/>
      </rPr>
      <t>400</t>
    </r>
    <r>
      <rPr>
        <sz val="14"/>
        <rFont val="仿宋_GB2312"/>
        <charset val="134"/>
      </rPr>
      <t>张，门急诊服务能力达</t>
    </r>
    <r>
      <rPr>
        <sz val="14"/>
        <rFont val="Times New Roman"/>
        <charset val="134"/>
      </rPr>
      <t>150</t>
    </r>
    <r>
      <rPr>
        <sz val="14"/>
        <rFont val="仿宋_GB2312"/>
        <charset val="134"/>
      </rPr>
      <t>万人次</t>
    </r>
    <r>
      <rPr>
        <sz val="14"/>
        <rFont val="Times New Roman"/>
        <charset val="134"/>
      </rPr>
      <t>/</t>
    </r>
    <r>
      <rPr>
        <sz val="14"/>
        <rFont val="仿宋_GB2312"/>
        <charset val="134"/>
      </rPr>
      <t>年。</t>
    </r>
  </si>
  <si>
    <r>
      <rPr>
        <sz val="14"/>
        <rFont val="仿宋_GB2312"/>
        <charset val="134"/>
      </rPr>
      <t>中山市康复医院改扩建项目</t>
    </r>
    <r>
      <rPr>
        <sz val="14"/>
        <rFont val="Times New Roman"/>
        <charset val="134"/>
      </rPr>
      <t>-</t>
    </r>
    <r>
      <rPr>
        <sz val="14"/>
        <rFont val="仿宋_GB2312"/>
        <charset val="134"/>
      </rPr>
      <t>石岐苏华赞医院综合停车楼项目</t>
    </r>
  </si>
  <si>
    <r>
      <rPr>
        <sz val="14"/>
        <rFont val="仿宋_GB2312"/>
        <charset val="134"/>
      </rPr>
      <t>项目占地面积约</t>
    </r>
    <r>
      <rPr>
        <sz val="14"/>
        <rFont val="Times New Roman"/>
        <charset val="134"/>
      </rPr>
      <t>5000</t>
    </r>
    <r>
      <rPr>
        <sz val="14"/>
        <rFont val="仿宋_GB2312"/>
        <charset val="134"/>
      </rPr>
      <t>平方米、建筑面积约</t>
    </r>
    <r>
      <rPr>
        <sz val="14"/>
        <rFont val="Times New Roman"/>
        <charset val="134"/>
      </rPr>
      <t>2.5</t>
    </r>
    <r>
      <rPr>
        <sz val="14"/>
        <rFont val="仿宋_GB2312"/>
        <charset val="134"/>
      </rPr>
      <t>万平方米。建设内容：征用医院周边</t>
    </r>
    <r>
      <rPr>
        <sz val="14"/>
        <rFont val="Times New Roman"/>
        <charset val="134"/>
      </rPr>
      <t>5000</t>
    </r>
    <r>
      <rPr>
        <sz val="14"/>
        <rFont val="仿宋_GB2312"/>
        <charset val="134"/>
      </rPr>
      <t>平方米老旧小区用地，建设</t>
    </r>
    <r>
      <rPr>
        <sz val="14"/>
        <rFont val="Times New Roman"/>
        <charset val="134"/>
      </rPr>
      <t>5</t>
    </r>
    <r>
      <rPr>
        <sz val="14"/>
        <rFont val="仿宋_GB2312"/>
        <charset val="134"/>
      </rPr>
      <t>层停车楼，负</t>
    </r>
    <r>
      <rPr>
        <sz val="14"/>
        <rFont val="Times New Roman"/>
        <charset val="134"/>
      </rPr>
      <t>1</t>
    </r>
    <r>
      <rPr>
        <sz val="14"/>
        <rFont val="仿宋_GB2312"/>
        <charset val="134"/>
      </rPr>
      <t>层</t>
    </r>
    <r>
      <rPr>
        <sz val="14"/>
        <rFont val="Times New Roman"/>
        <charset val="134"/>
      </rPr>
      <t>-4</t>
    </r>
    <r>
      <rPr>
        <sz val="14"/>
        <rFont val="仿宋_GB2312"/>
        <charset val="134"/>
      </rPr>
      <t>层为停车场（提供超</t>
    </r>
    <r>
      <rPr>
        <sz val="14"/>
        <rFont val="Times New Roman"/>
        <charset val="134"/>
      </rPr>
      <t>400</t>
    </r>
    <r>
      <rPr>
        <sz val="14"/>
        <rFont val="仿宋_GB2312"/>
        <charset val="134"/>
      </rPr>
      <t>个停车位），</t>
    </r>
    <r>
      <rPr>
        <sz val="14"/>
        <rFont val="Times New Roman"/>
        <charset val="134"/>
      </rPr>
      <t>5-8</t>
    </r>
    <r>
      <rPr>
        <sz val="14"/>
        <rFont val="仿宋_GB2312"/>
        <charset val="134"/>
      </rPr>
      <t>层为医院业务用房，方便患者就诊停车，优化群众就医体验，解决片区内部分老旧小区业主停车需求，进一步提升医院教研能力。</t>
    </r>
  </si>
  <si>
    <r>
      <rPr>
        <sz val="14"/>
        <rFont val="仿宋_GB2312"/>
        <charset val="134"/>
      </rPr>
      <t>广东省中山市中医院医联体（隆都医院）扩建提升工程</t>
    </r>
    <r>
      <rPr>
        <sz val="14"/>
        <rFont val="Times New Roman"/>
        <charset val="134"/>
      </rPr>
      <t xml:space="preserve"> </t>
    </r>
    <r>
      <rPr>
        <sz val="14"/>
        <rFont val="仿宋_GB2312"/>
        <charset val="134"/>
      </rPr>
      <t>（一期）</t>
    </r>
  </si>
  <si>
    <r>
      <rPr>
        <sz val="14"/>
        <rFont val="仿宋_GB2312"/>
        <charset val="134"/>
      </rPr>
      <t>项目位于沙溪镇宝珠西路健康街</t>
    </r>
    <r>
      <rPr>
        <sz val="14"/>
        <rFont val="Times New Roman"/>
        <charset val="134"/>
      </rPr>
      <t>4</t>
    </r>
    <r>
      <rPr>
        <sz val="14"/>
        <rFont val="仿宋_GB2312"/>
        <charset val="134"/>
      </rPr>
      <t>号，占地面积</t>
    </r>
    <r>
      <rPr>
        <sz val="14"/>
        <rFont val="Times New Roman"/>
        <charset val="134"/>
      </rPr>
      <t>10500</t>
    </r>
    <r>
      <rPr>
        <sz val="14"/>
        <rFont val="仿宋_GB2312"/>
        <charset val="134"/>
      </rPr>
      <t>平方米。对原有建筑物（主要有门诊楼，住院楼，综合楼，体检楼，防保所）分别进行改建，建设中医康复理疗区，提升医疗服务能力。</t>
    </r>
  </si>
  <si>
    <r>
      <rPr>
        <sz val="14"/>
        <color theme="1"/>
        <rFont val="仿宋_GB2312"/>
        <charset val="134"/>
      </rPr>
      <t>沙溪镇</t>
    </r>
  </si>
  <si>
    <r>
      <rPr>
        <sz val="14"/>
        <rFont val="仿宋_GB2312"/>
        <charset val="134"/>
      </rPr>
      <t>广东省中山市阜沙镇公共卫生领域补短板项目</t>
    </r>
  </si>
  <si>
    <r>
      <rPr>
        <sz val="14"/>
        <rFont val="仿宋_GB2312"/>
        <charset val="134"/>
      </rPr>
      <t>项目建设内容包括土建工程、装饰工程、安装工程、设备购置等。项目包括阜沙医院新建医技综合楼、阜沙医院业务用房提升改造工程、阜沙镇社区卫生服务中心提升改造项目。</t>
    </r>
  </si>
  <si>
    <r>
      <rPr>
        <sz val="14"/>
        <color theme="1"/>
        <rFont val="仿宋_GB2312"/>
        <charset val="134"/>
      </rPr>
      <t>阜沙镇</t>
    </r>
  </si>
  <si>
    <r>
      <rPr>
        <sz val="14"/>
        <rFont val="仿宋_GB2312"/>
        <charset val="134"/>
      </rPr>
      <t>东凤医联体建设（中山市东凤镇社区卫生服务中心及站点提升建设工程）</t>
    </r>
  </si>
  <si>
    <r>
      <rPr>
        <sz val="14"/>
        <rFont val="仿宋_GB2312"/>
        <charset val="134"/>
      </rPr>
      <t>项目升级改造东凤镇社区卫生服务中心及站点，建筑面积增加约</t>
    </r>
    <r>
      <rPr>
        <sz val="14"/>
        <rFont val="Times New Roman"/>
        <charset val="134"/>
      </rPr>
      <t>12000</t>
    </r>
    <r>
      <rPr>
        <sz val="14"/>
        <rFont val="仿宋_GB2312"/>
        <charset val="134"/>
      </rPr>
      <t>平方米。选址重建：民乐、伯公；原址重建：横沥、东罟、小沥、安乐；升级扩改建：中心；升级改造：东兴、永益、穗成、和泰、和平、吉昌、西罟。</t>
    </r>
  </si>
  <si>
    <r>
      <rPr>
        <sz val="14"/>
        <rFont val="仿宋_GB2312"/>
        <charset val="134"/>
      </rPr>
      <t>广东省中山市人民医院医联体基础设施（横栏片区）扩建工程</t>
    </r>
  </si>
  <si>
    <r>
      <rPr>
        <sz val="14"/>
        <rFont val="仿宋_GB2312"/>
        <charset val="134"/>
      </rPr>
      <t>项目占地面积约</t>
    </r>
    <r>
      <rPr>
        <sz val="14"/>
        <rFont val="Times New Roman"/>
        <charset val="134"/>
      </rPr>
      <t>2200</t>
    </r>
    <r>
      <rPr>
        <sz val="14"/>
        <rFont val="仿宋_GB2312"/>
        <charset val="134"/>
      </rPr>
      <t>平方米，总建筑面积约</t>
    </r>
    <r>
      <rPr>
        <sz val="14"/>
        <rFont val="Times New Roman"/>
        <charset val="134"/>
      </rPr>
      <t>14374.33</t>
    </r>
    <r>
      <rPr>
        <sz val="14"/>
        <rFont val="仿宋_GB2312"/>
        <charset val="134"/>
      </rPr>
      <t>平方米。计划建设</t>
    </r>
    <r>
      <rPr>
        <sz val="14"/>
        <rFont val="Times New Roman"/>
        <charset val="134"/>
      </rPr>
      <t>7</t>
    </r>
    <r>
      <rPr>
        <sz val="14"/>
        <rFont val="仿宋_GB2312"/>
        <charset val="134"/>
      </rPr>
      <t>层楼，楼层设置放射科、</t>
    </r>
    <r>
      <rPr>
        <sz val="14"/>
        <rFont val="Times New Roman"/>
        <charset val="134"/>
      </rPr>
      <t>B</t>
    </r>
    <r>
      <rPr>
        <sz val="14"/>
        <rFont val="仿宋_GB2312"/>
        <charset val="134"/>
      </rPr>
      <t>超室、妇产科、手术室、养老中心、康复病房等功能用房。地下室平时功能为停车库，战时功能为医疗救护站及物资库。</t>
    </r>
  </si>
  <si>
    <r>
      <rPr>
        <sz val="14"/>
        <color theme="1"/>
        <rFont val="仿宋_GB2312"/>
        <charset val="134"/>
      </rPr>
      <t>横栏镇</t>
    </r>
  </si>
  <si>
    <r>
      <rPr>
        <sz val="14"/>
        <color rgb="FF000000"/>
        <rFont val="仿宋_GB2312"/>
        <charset val="134"/>
      </rPr>
      <t>坦洲人民医院扩建项目</t>
    </r>
  </si>
  <si>
    <r>
      <rPr>
        <sz val="14"/>
        <color indexed="8"/>
        <rFont val="仿宋_GB2312"/>
        <charset val="134"/>
      </rPr>
      <t>项目用地面积</t>
    </r>
    <r>
      <rPr>
        <sz val="14"/>
        <color indexed="8"/>
        <rFont val="Times New Roman"/>
        <charset val="134"/>
      </rPr>
      <t>25</t>
    </r>
    <r>
      <rPr>
        <sz val="14"/>
        <color indexed="8"/>
        <rFont val="仿宋_GB2312"/>
        <charset val="134"/>
      </rPr>
      <t>亩，建设综合大楼，配备床位数</t>
    </r>
    <r>
      <rPr>
        <sz val="14"/>
        <color indexed="8"/>
        <rFont val="Times New Roman"/>
        <charset val="134"/>
      </rPr>
      <t>500</t>
    </r>
    <r>
      <rPr>
        <sz val="14"/>
        <color indexed="8"/>
        <rFont val="仿宋_GB2312"/>
        <charset val="134"/>
      </rPr>
      <t>张。</t>
    </r>
  </si>
  <si>
    <r>
      <rPr>
        <sz val="14"/>
        <color indexed="8"/>
        <rFont val="仿宋_GB2312"/>
        <charset val="134"/>
      </rPr>
      <t>坦洲镇坦洲人民医院</t>
    </r>
  </si>
  <si>
    <r>
      <rPr>
        <b/>
        <sz val="14"/>
        <color rgb="FF000000"/>
        <rFont val="仿宋_GB2312"/>
        <charset val="134"/>
      </rPr>
      <t>文化旅游体育项目（</t>
    </r>
    <r>
      <rPr>
        <b/>
        <sz val="14"/>
        <color rgb="FF000000"/>
        <rFont val="Times New Roman"/>
        <charset val="134"/>
      </rPr>
      <t>5</t>
    </r>
    <r>
      <rPr>
        <b/>
        <sz val="14"/>
        <color rgb="FF000000"/>
        <rFont val="仿宋_GB2312"/>
        <charset val="134"/>
      </rPr>
      <t>项）</t>
    </r>
  </si>
  <si>
    <t>岐江新城体育公园项目</t>
  </si>
  <si>
    <r>
      <rPr>
        <sz val="14"/>
        <color rgb="FF000000"/>
        <rFont val="仿宋_GB2312"/>
        <charset val="134"/>
      </rPr>
      <t>项目占地面积</t>
    </r>
    <r>
      <rPr>
        <sz val="14"/>
        <color rgb="FF000000"/>
        <rFont val="Times New Roman"/>
        <charset val="134"/>
      </rPr>
      <t>378</t>
    </r>
    <r>
      <rPr>
        <sz val="14"/>
        <color rgb="FF000000"/>
        <rFont val="仿宋_GB2312"/>
        <charset val="134"/>
      </rPr>
      <t>亩，一期建设游泳跳水馆以及室外篮球场、足球场、羽毛球场、乒乓球场、简易棒球场、网球馆、网球中心、室外网球场等全民健身设施；二期预留综合体育馆建设用地。</t>
    </r>
  </si>
  <si>
    <t>中山市代建项目管理办公室</t>
  </si>
  <si>
    <t>市住房城乡建设局</t>
  </si>
  <si>
    <r>
      <rPr>
        <sz val="14"/>
        <color theme="1"/>
        <rFont val="仿宋_GB2312"/>
        <charset val="134"/>
      </rPr>
      <t>香山古城保护活化工程项目（</t>
    </r>
    <r>
      <rPr>
        <sz val="14"/>
        <color theme="1"/>
        <rFont val="Times New Roman"/>
        <charset val="134"/>
      </rPr>
      <t xml:space="preserve"> </t>
    </r>
    <r>
      <rPr>
        <sz val="14"/>
        <color theme="1"/>
        <rFont val="仿宋_GB2312"/>
        <charset val="134"/>
      </rPr>
      <t>一期）</t>
    </r>
  </si>
  <si>
    <r>
      <rPr>
        <sz val="14"/>
        <color theme="1"/>
        <rFont val="仿宋_GB2312"/>
        <charset val="134"/>
      </rPr>
      <t>项目位于中山市石岐街道孙文西路步行街（凤鸣路至太平路段，长度约</t>
    </r>
    <r>
      <rPr>
        <sz val="14"/>
        <color theme="1"/>
        <rFont val="Times New Roman"/>
        <charset val="134"/>
      </rPr>
      <t>500</t>
    </r>
    <r>
      <rPr>
        <sz val="14"/>
        <color theme="1"/>
        <rFont val="仿宋_GB2312"/>
        <charset val="134"/>
      </rPr>
      <t>米），占地面积约</t>
    </r>
    <r>
      <rPr>
        <sz val="14"/>
        <color theme="1"/>
        <rFont val="Times New Roman"/>
        <charset val="134"/>
      </rPr>
      <t>39669</t>
    </r>
    <r>
      <rPr>
        <sz val="14"/>
        <color theme="1"/>
        <rFont val="仿宋_GB2312"/>
        <charset val="134"/>
      </rPr>
      <t>平方米。项目建设内容主要包括基础设施改善、管线下地、路面铺装、建筑外立面改造、公有建筑内部加固修缮、景观绿化、户外照明及配套设施等。建设内容包括骑楼街外立面的统一提升，并对其中的公房进行修缮加固；步行街的景观提升，更新铺装、增加绿化及街道设施，提升公共空间的品质；步行街的管线及市政配套设施更新。</t>
    </r>
  </si>
  <si>
    <r>
      <rPr>
        <sz val="14"/>
        <rFont val="仿宋_GB2312"/>
        <charset val="134"/>
      </rPr>
      <t>中山市石岐街道办事处</t>
    </r>
  </si>
  <si>
    <r>
      <rPr>
        <sz val="14"/>
        <rFont val="仿宋_GB2312"/>
        <charset val="134"/>
      </rPr>
      <t>市文广旅局</t>
    </r>
  </si>
  <si>
    <r>
      <rPr>
        <sz val="14"/>
        <color theme="1"/>
        <rFont val="仿宋_GB2312"/>
        <charset val="134"/>
      </rPr>
      <t>中山欢乐海岸二期</t>
    </r>
  </si>
  <si>
    <r>
      <rPr>
        <sz val="14"/>
        <color theme="1"/>
        <rFont val="仿宋_GB2312"/>
        <charset val="134"/>
      </rPr>
      <t>中山欢乐海岸二期用地约</t>
    </r>
    <r>
      <rPr>
        <sz val="14"/>
        <color theme="1"/>
        <rFont val="Times New Roman"/>
        <charset val="134"/>
      </rPr>
      <t>500</t>
    </r>
    <r>
      <rPr>
        <sz val="14"/>
        <color theme="1"/>
        <rFont val="仿宋_GB2312"/>
        <charset val="134"/>
      </rPr>
      <t>亩，拟建设湿地公园、特色演艺馆、休闲美食带等，与欢乐海岸一期联合共同打造中山大型文化旅游综合体。</t>
    </r>
  </si>
  <si>
    <r>
      <rPr>
        <sz val="14"/>
        <color theme="1"/>
        <rFont val="仿宋_GB2312"/>
        <charset val="134"/>
      </rPr>
      <t>中山华侨城实业有限公司</t>
    </r>
  </si>
  <si>
    <r>
      <rPr>
        <sz val="14"/>
        <color theme="1"/>
        <rFont val="仿宋_GB2312"/>
        <charset val="134"/>
      </rPr>
      <t>西区街道隆昌社区悦生围现代农业乡村游项目</t>
    </r>
  </si>
  <si>
    <r>
      <rPr>
        <sz val="14"/>
        <color theme="1"/>
        <rFont val="仿宋_GB2312"/>
        <charset val="134"/>
      </rPr>
      <t>项目占地面积</t>
    </r>
    <r>
      <rPr>
        <sz val="14"/>
        <color theme="1"/>
        <rFont val="Times New Roman"/>
        <charset val="134"/>
      </rPr>
      <t>2513.71</t>
    </r>
    <r>
      <rPr>
        <sz val="14"/>
        <color theme="1"/>
        <rFont val="仿宋_GB2312"/>
        <charset val="134"/>
      </rPr>
      <t>亩。项目围绕提升乡村人居环境、</t>
    </r>
    <r>
      <rPr>
        <sz val="14"/>
        <color theme="1"/>
        <rFont val="Times New Roman"/>
        <charset val="134"/>
      </rPr>
      <t xml:space="preserve"> </t>
    </r>
    <r>
      <rPr>
        <sz val="14"/>
        <color theme="1"/>
        <rFont val="仿宋_GB2312"/>
        <charset val="134"/>
      </rPr>
      <t>升级乡村振兴产业、打造城市微度假亮点集群和培育田园研学基地为目标，进行地面硬化、路网升级改造、停车场建设、民居立面改造等，并发展水产养殖产业和建设高标准农田等农产板块区域和民宿、房车营地、亲子休闲乐园、自然研学基地等乡村田园文旅产业集群，打造集特色农业生产、乡村休闲旅游于一体的现代农业乡村游项目。</t>
    </r>
  </si>
  <si>
    <r>
      <rPr>
        <sz val="14"/>
        <color theme="1"/>
        <rFont val="仿宋_GB2312"/>
        <charset val="134"/>
      </rPr>
      <t>西区街道农业农村局</t>
    </r>
  </si>
  <si>
    <r>
      <rPr>
        <sz val="14"/>
        <color theme="1"/>
        <rFont val="仿宋_GB2312"/>
        <charset val="134"/>
      </rPr>
      <t>中山国际棒球中心</t>
    </r>
  </si>
  <si>
    <r>
      <rPr>
        <sz val="14"/>
        <color theme="1"/>
        <rFont val="仿宋_GB2312"/>
        <charset val="134"/>
      </rPr>
      <t>项目位于中山市小榄镇兆龙社区，核心区规划总面积约</t>
    </r>
    <r>
      <rPr>
        <sz val="14"/>
        <color theme="1"/>
        <rFont val="Times New Roman"/>
        <charset val="134"/>
      </rPr>
      <t>822</t>
    </r>
    <r>
      <rPr>
        <sz val="14"/>
        <color theme="1"/>
        <rFont val="仿宋_GB2312"/>
        <charset val="134"/>
      </rPr>
      <t>亩，其中全运会棒球场馆项目占地</t>
    </r>
    <r>
      <rPr>
        <sz val="14"/>
        <color theme="1"/>
        <rFont val="Times New Roman"/>
        <charset val="134"/>
      </rPr>
      <t>207</t>
    </r>
    <r>
      <rPr>
        <sz val="14"/>
        <color theme="1"/>
        <rFont val="仿宋_GB2312"/>
        <charset val="134"/>
      </rPr>
      <t>亩。</t>
    </r>
    <r>
      <rPr>
        <sz val="14"/>
        <color theme="1"/>
        <rFont val="Times New Roman"/>
        <charset val="134"/>
      </rPr>
      <t>2023</t>
    </r>
    <r>
      <rPr>
        <sz val="14"/>
        <color theme="1"/>
        <rFont val="仿宋_GB2312"/>
        <charset val="134"/>
      </rPr>
      <t>年度计划实施朝阳路、经五路、同德路等基础设施工程，</t>
    </r>
    <r>
      <rPr>
        <sz val="14"/>
        <color theme="1"/>
        <rFont val="Times New Roman"/>
        <charset val="134"/>
      </rPr>
      <t>2024</t>
    </r>
    <r>
      <rPr>
        <sz val="14"/>
        <color theme="1"/>
        <rFont val="仿宋_GB2312"/>
        <charset val="134"/>
      </rPr>
      <t>年计划实施东升大道、东兆路、东兆桥及河涌整治等基础设施工程。</t>
    </r>
  </si>
  <si>
    <r>
      <rPr>
        <b/>
        <sz val="14"/>
        <color rgb="FF000000"/>
        <rFont val="仿宋_GB2312"/>
        <charset val="134"/>
      </rPr>
      <t>居民保障工程（</t>
    </r>
    <r>
      <rPr>
        <b/>
        <sz val="14"/>
        <color rgb="FF000000"/>
        <rFont val="Times New Roman"/>
        <charset val="134"/>
      </rPr>
      <t>1</t>
    </r>
    <r>
      <rPr>
        <b/>
        <sz val="14"/>
        <color rgb="FF000000"/>
        <rFont val="仿宋_GB2312"/>
        <charset val="134"/>
      </rPr>
      <t>项）</t>
    </r>
  </si>
  <si>
    <r>
      <rPr>
        <sz val="14"/>
        <color theme="1"/>
        <rFont val="仿宋_GB2312"/>
        <charset val="134"/>
      </rPr>
      <t>市级人才房装修项目</t>
    </r>
  </si>
  <si>
    <r>
      <rPr>
        <sz val="14"/>
        <color theme="1"/>
        <rFont val="仿宋_GB2312"/>
        <charset val="134"/>
      </rPr>
      <t>市级人才房共有</t>
    </r>
    <r>
      <rPr>
        <sz val="14"/>
        <color theme="1"/>
        <rFont val="Times New Roman"/>
        <charset val="134"/>
      </rPr>
      <t>865</t>
    </r>
    <r>
      <rPr>
        <sz val="14"/>
        <color theme="1"/>
        <rFont val="仿宋_GB2312"/>
        <charset val="134"/>
      </rPr>
      <t>套，面积为</t>
    </r>
    <r>
      <rPr>
        <sz val="14"/>
        <color theme="1"/>
        <rFont val="Times New Roman"/>
        <charset val="134"/>
      </rPr>
      <t>128134.07</t>
    </r>
    <r>
      <rPr>
        <sz val="14"/>
        <color theme="1"/>
        <rFont val="仿宋_GB2312"/>
        <charset val="134"/>
      </rPr>
      <t>平方米。包括石岐区</t>
    </r>
    <r>
      <rPr>
        <sz val="14"/>
        <color theme="1"/>
        <rFont val="Times New Roman"/>
        <charset val="134"/>
      </rPr>
      <t>“</t>
    </r>
    <r>
      <rPr>
        <sz val="14"/>
        <color theme="1"/>
        <rFont val="仿宋_GB2312"/>
        <charset val="134"/>
      </rPr>
      <t>珑</t>
    </r>
    <r>
      <rPr>
        <sz val="14"/>
        <color theme="1"/>
        <rFont val="宋体"/>
        <charset val="134"/>
      </rPr>
      <t>玥</t>
    </r>
    <r>
      <rPr>
        <sz val="14"/>
        <color theme="1"/>
        <rFont val="仿宋_GB2312"/>
        <charset val="134"/>
      </rPr>
      <t>明珠公馆</t>
    </r>
    <r>
      <rPr>
        <sz val="14"/>
        <color theme="1"/>
        <rFont val="Times New Roman"/>
        <charset val="134"/>
      </rPr>
      <t>”54</t>
    </r>
    <r>
      <rPr>
        <sz val="14"/>
        <color theme="1"/>
        <rFont val="仿宋_GB2312"/>
        <charset val="134"/>
      </rPr>
      <t>套，东区</t>
    </r>
    <r>
      <rPr>
        <sz val="14"/>
        <color theme="1"/>
        <rFont val="Times New Roman"/>
        <charset val="134"/>
      </rPr>
      <t>“</t>
    </r>
    <r>
      <rPr>
        <sz val="14"/>
        <color theme="1"/>
        <rFont val="仿宋_GB2312"/>
        <charset val="134"/>
      </rPr>
      <t>裕龙雍翰府</t>
    </r>
    <r>
      <rPr>
        <sz val="14"/>
        <color theme="1"/>
        <rFont val="Times New Roman"/>
        <charset val="134"/>
      </rPr>
      <t>”</t>
    </r>
    <r>
      <rPr>
        <sz val="14"/>
        <color theme="1"/>
        <rFont val="仿宋_GB2312"/>
        <charset val="134"/>
      </rPr>
      <t>和</t>
    </r>
    <r>
      <rPr>
        <sz val="14"/>
        <color theme="1"/>
        <rFont val="Times New Roman"/>
        <charset val="134"/>
      </rPr>
      <t>“</t>
    </r>
    <r>
      <rPr>
        <sz val="14"/>
        <color theme="1"/>
        <rFont val="仿宋_GB2312"/>
        <charset val="134"/>
      </rPr>
      <t>裕龙皓泽苑</t>
    </r>
    <r>
      <rPr>
        <sz val="14"/>
        <color theme="1"/>
        <rFont val="Times New Roman"/>
        <charset val="134"/>
      </rPr>
      <t>”261</t>
    </r>
    <r>
      <rPr>
        <sz val="14"/>
        <color theme="1"/>
        <rFont val="仿宋_GB2312"/>
        <charset val="134"/>
      </rPr>
      <t>套、港口</t>
    </r>
    <r>
      <rPr>
        <sz val="14"/>
        <color theme="1"/>
        <rFont val="Times New Roman"/>
        <charset val="134"/>
      </rPr>
      <t>“</t>
    </r>
    <r>
      <rPr>
        <sz val="14"/>
        <color theme="1"/>
        <rFont val="仿宋_GB2312"/>
        <charset val="134"/>
      </rPr>
      <t>世纪荟花园</t>
    </r>
    <r>
      <rPr>
        <sz val="14"/>
        <color theme="1"/>
        <rFont val="Times New Roman"/>
        <charset val="134"/>
      </rPr>
      <t>”350</t>
    </r>
    <r>
      <rPr>
        <sz val="14"/>
        <color theme="1"/>
        <rFont val="仿宋_GB2312"/>
        <charset val="134"/>
      </rPr>
      <t>套、西区</t>
    </r>
    <r>
      <rPr>
        <sz val="14"/>
        <color theme="1"/>
        <rFont val="Times New Roman"/>
        <charset val="134"/>
      </rPr>
      <t>“</t>
    </r>
    <r>
      <rPr>
        <sz val="14"/>
        <color theme="1"/>
        <rFont val="仿宋_GB2312"/>
        <charset val="134"/>
      </rPr>
      <t>景商领峰</t>
    </r>
    <r>
      <rPr>
        <sz val="14"/>
        <color theme="1"/>
        <rFont val="Times New Roman"/>
        <charset val="134"/>
      </rPr>
      <t>”200</t>
    </r>
    <r>
      <rPr>
        <sz val="14"/>
        <color theme="1"/>
        <rFont val="仿宋_GB2312"/>
        <charset val="134"/>
      </rPr>
      <t>套。</t>
    </r>
  </si>
</sst>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_);[Red]\(0\)"/>
    <numFmt numFmtId="178" formatCode="0.0_ "/>
  </numFmts>
  <fonts count="43">
    <font>
      <sz val="11"/>
      <color theme="1"/>
      <name val="宋体"/>
      <charset val="134"/>
      <scheme val="minor"/>
    </font>
    <font>
      <sz val="11"/>
      <color theme="1"/>
      <name val="黑体"/>
      <charset val="134"/>
    </font>
    <font>
      <b/>
      <sz val="11"/>
      <color theme="1"/>
      <name val="Times New Roman"/>
      <charset val="134"/>
    </font>
    <font>
      <sz val="14"/>
      <color theme="1"/>
      <name val="Times New Roman"/>
      <charset val="134"/>
    </font>
    <font>
      <b/>
      <sz val="14"/>
      <color theme="1"/>
      <name val="Times New Roman"/>
      <charset val="134"/>
    </font>
    <font>
      <b/>
      <sz val="14"/>
      <name val="Times New Roman"/>
      <charset val="134"/>
    </font>
    <font>
      <sz val="11"/>
      <color theme="1"/>
      <name val="Times New Roman"/>
      <charset val="134"/>
    </font>
    <font>
      <sz val="16"/>
      <color theme="1"/>
      <name val="黑体"/>
      <charset val="134"/>
    </font>
    <font>
      <sz val="22"/>
      <color theme="1"/>
      <name val="方正小标宋简体"/>
      <charset val="134"/>
    </font>
    <font>
      <sz val="14"/>
      <color theme="1"/>
      <name val="黑体"/>
      <charset val="134"/>
    </font>
    <font>
      <b/>
      <sz val="14"/>
      <color theme="1"/>
      <name val="仿宋_GB2312"/>
      <charset val="134"/>
    </font>
    <font>
      <sz val="14"/>
      <name val="仿宋_GB2312"/>
      <charset val="134"/>
    </font>
    <font>
      <sz val="14"/>
      <name val="Times New Roman"/>
      <charset val="134"/>
    </font>
    <font>
      <sz val="14"/>
      <color indexed="8"/>
      <name val="Times New Roman"/>
      <charset val="134"/>
    </font>
    <font>
      <b/>
      <sz val="14"/>
      <color rgb="FF000000"/>
      <name val="Times New Roman"/>
      <charset val="134"/>
    </font>
    <font>
      <b/>
      <sz val="14"/>
      <color indexed="8"/>
      <name val="Times New Roman"/>
      <charset val="134"/>
    </font>
    <font>
      <sz val="14"/>
      <color rgb="FF000000"/>
      <name val="Times New Roman"/>
      <charset val="134"/>
    </font>
    <font>
      <b/>
      <sz val="14"/>
      <color rgb="FF000000"/>
      <name val="仿宋_GB2312"/>
      <charset val="134"/>
    </font>
    <font>
      <sz val="14"/>
      <color rgb="FF000000"/>
      <name val="仿宋_GB2312"/>
      <charset val="134"/>
    </font>
    <font>
      <sz val="14"/>
      <color theme="1"/>
      <name val="仿宋_GB2312"/>
      <charset val="134"/>
    </font>
    <font>
      <b/>
      <sz val="15"/>
      <color theme="3"/>
      <name val="宋体"/>
      <charset val="134"/>
      <scheme val="minor"/>
    </font>
    <font>
      <sz val="11"/>
      <color rgb="FFFF0000"/>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4"/>
      <name val="宋体"/>
      <charset val="134"/>
    </font>
    <font>
      <sz val="14"/>
      <color indexed="8"/>
      <name val="仿宋_GB2312"/>
      <charset val="134"/>
    </font>
    <font>
      <sz val="14"/>
      <color theme="1"/>
      <name val="宋体"/>
      <charset val="134"/>
    </font>
    <font>
      <sz val="14"/>
      <color rgb="FF000000"/>
      <name val="宋体"/>
      <charset val="134"/>
    </font>
  </fonts>
  <fills count="33">
    <fill>
      <patternFill patternType="none"/>
    </fill>
    <fill>
      <patternFill patternType="gray125"/>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7" borderId="0" applyNumberFormat="0" applyBorder="0" applyAlignment="0" applyProtection="0">
      <alignment vertical="center"/>
    </xf>
    <xf numFmtId="0" fontId="22" fillId="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5"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28" fillId="1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3" borderId="5" applyNumberFormat="0" applyFont="0" applyAlignment="0" applyProtection="0">
      <alignment vertical="center"/>
    </xf>
    <xf numFmtId="0" fontId="28" fillId="15"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2" applyNumberFormat="0" applyFill="0" applyAlignment="0" applyProtection="0">
      <alignment vertical="center"/>
    </xf>
    <xf numFmtId="0" fontId="25" fillId="0" borderId="2" applyNumberFormat="0" applyFill="0" applyAlignment="0" applyProtection="0">
      <alignment vertical="center"/>
    </xf>
    <xf numFmtId="0" fontId="28" fillId="16" borderId="0" applyNumberFormat="0" applyBorder="0" applyAlignment="0" applyProtection="0">
      <alignment vertical="center"/>
    </xf>
    <xf numFmtId="0" fontId="24" fillId="0" borderId="4" applyNumberFormat="0" applyFill="0" applyAlignment="0" applyProtection="0">
      <alignment vertical="center"/>
    </xf>
    <xf numFmtId="0" fontId="28" fillId="17" borderId="0" applyNumberFormat="0" applyBorder="0" applyAlignment="0" applyProtection="0">
      <alignment vertical="center"/>
    </xf>
    <xf numFmtId="0" fontId="33" fillId="12" borderId="7" applyNumberFormat="0" applyAlignment="0" applyProtection="0">
      <alignment vertical="center"/>
    </xf>
    <xf numFmtId="0" fontId="29" fillId="12" borderId="3" applyNumberFormat="0" applyAlignment="0" applyProtection="0">
      <alignment vertical="center"/>
    </xf>
    <xf numFmtId="0" fontId="31" fillId="13" borderId="6" applyNumberFormat="0" applyAlignment="0" applyProtection="0">
      <alignment vertical="center"/>
    </xf>
    <xf numFmtId="0" fontId="26" fillId="18" borderId="0" applyNumberFormat="0" applyBorder="0" applyAlignment="0" applyProtection="0">
      <alignment vertical="center"/>
    </xf>
    <xf numFmtId="0" fontId="28" fillId="19" borderId="0" applyNumberFormat="0" applyBorder="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24" borderId="0" applyNumberFormat="0" applyBorder="0" applyAlignment="0" applyProtection="0">
      <alignment vertical="center"/>
    </xf>
    <xf numFmtId="0" fontId="35" fillId="14" borderId="0" applyNumberFormat="0" applyBorder="0" applyAlignment="0" applyProtection="0">
      <alignment vertical="center"/>
    </xf>
    <xf numFmtId="0" fontId="26" fillId="6" borderId="0" applyNumberFormat="0" applyBorder="0" applyAlignment="0" applyProtection="0">
      <alignment vertical="center"/>
    </xf>
    <xf numFmtId="0" fontId="28" fillId="22" borderId="0" applyNumberFormat="0" applyBorder="0" applyAlignment="0" applyProtection="0">
      <alignment vertical="center"/>
    </xf>
    <xf numFmtId="0" fontId="26" fillId="20" borderId="0" applyNumberFormat="0" applyBorder="0" applyAlignment="0" applyProtection="0">
      <alignment vertical="center"/>
    </xf>
    <xf numFmtId="0" fontId="26" fillId="25" borderId="0" applyNumberFormat="0" applyBorder="0" applyAlignment="0" applyProtection="0">
      <alignment vertical="center"/>
    </xf>
    <xf numFmtId="0" fontId="26" fillId="23" borderId="0" applyNumberFormat="0" applyBorder="0" applyAlignment="0" applyProtection="0">
      <alignment vertical="center"/>
    </xf>
    <xf numFmtId="0" fontId="26" fillId="8" borderId="0" applyNumberFormat="0" applyBorder="0" applyAlignment="0" applyProtection="0">
      <alignment vertical="center"/>
    </xf>
    <xf numFmtId="0" fontId="28" fillId="21" borderId="0" applyNumberFormat="0" applyBorder="0" applyAlignment="0" applyProtection="0">
      <alignment vertical="center"/>
    </xf>
    <xf numFmtId="0" fontId="28"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8" fillId="30" borderId="0" applyNumberFormat="0" applyBorder="0" applyAlignment="0" applyProtection="0">
      <alignment vertical="center"/>
    </xf>
    <xf numFmtId="0" fontId="26" fillId="4" borderId="0" applyNumberFormat="0" applyBorder="0" applyAlignment="0" applyProtection="0">
      <alignment vertical="center"/>
    </xf>
    <xf numFmtId="0" fontId="28" fillId="10" borderId="0" applyNumberFormat="0" applyBorder="0" applyAlignment="0" applyProtection="0">
      <alignment vertical="center"/>
    </xf>
    <xf numFmtId="0" fontId="28" fillId="26" borderId="0" applyNumberFormat="0" applyBorder="0" applyAlignment="0" applyProtection="0">
      <alignment vertical="center"/>
    </xf>
    <xf numFmtId="0" fontId="26" fillId="31" borderId="0" applyNumberFormat="0" applyBorder="0" applyAlignment="0" applyProtection="0">
      <alignment vertical="center"/>
    </xf>
    <xf numFmtId="0" fontId="28"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0" borderId="0" xfId="0" applyFill="1">
      <alignmen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 xfId="0" applyFont="1" applyFill="1" applyBorder="1" applyAlignment="1" applyProtection="1">
      <alignment horizontal="left" vertical="center" wrapText="1"/>
      <protection locked="0"/>
    </xf>
    <xf numFmtId="176" fontId="12"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141"/>
  <sheetViews>
    <sheetView tabSelected="1" view="pageBreakPreview" zoomScale="85" zoomScaleNormal="100" workbookViewId="0">
      <pane ySplit="3" topLeftCell="A4" activePane="bottomLeft" state="frozen"/>
      <selection/>
      <selection pane="bottomLeft" activeCell="B7" sqref="B7"/>
    </sheetView>
  </sheetViews>
  <sheetFormatPr defaultColWidth="9" defaultRowHeight="13.5" outlineLevelCol="5"/>
  <cols>
    <col min="1" max="1" width="9" style="8"/>
    <col min="2" max="2" width="37.6333333333333" style="9" customWidth="1"/>
    <col min="3" max="3" width="60" style="9" customWidth="1"/>
    <col min="4" max="4" width="28.0916666666667" style="8" customWidth="1"/>
    <col min="5" max="5" width="21" style="10" customWidth="1"/>
    <col min="6" max="6" width="21.3583333333333" style="10" customWidth="1"/>
    <col min="7" max="16384" width="9" style="11"/>
  </cols>
  <sheetData>
    <row r="1" ht="24" customHeight="1" spans="1:1">
      <c r="A1" s="12" t="s">
        <v>0</v>
      </c>
    </row>
    <row r="2" ht="39" customHeight="1" spans="1:6">
      <c r="A2" s="13" t="s">
        <v>1</v>
      </c>
      <c r="B2" s="14"/>
      <c r="C2" s="14"/>
      <c r="D2" s="13"/>
      <c r="E2" s="15"/>
      <c r="F2" s="15"/>
    </row>
    <row r="3" s="1" customFormat="1" ht="39" customHeight="1" spans="1:6">
      <c r="A3" s="16" t="s">
        <v>2</v>
      </c>
      <c r="B3" s="16" t="s">
        <v>3</v>
      </c>
      <c r="C3" s="16" t="s">
        <v>4</v>
      </c>
      <c r="D3" s="16" t="s">
        <v>5</v>
      </c>
      <c r="E3" s="16" t="s">
        <v>6</v>
      </c>
      <c r="F3" s="16" t="s">
        <v>7</v>
      </c>
    </row>
    <row r="4" s="2" customFormat="1" ht="35" customHeight="1" spans="1:6">
      <c r="A4" s="17"/>
      <c r="B4" s="18" t="s">
        <v>8</v>
      </c>
      <c r="C4" s="19"/>
      <c r="D4" s="20">
        <f>SUM(D5,D56,D119)</f>
        <v>18818910.0863</v>
      </c>
      <c r="E4" s="17"/>
      <c r="F4" s="17"/>
    </row>
    <row r="5" s="3" customFormat="1" ht="35" customHeight="1" spans="1:6">
      <c r="A5" s="21" t="s">
        <v>9</v>
      </c>
      <c r="B5" s="19" t="s">
        <v>10</v>
      </c>
      <c r="C5" s="19"/>
      <c r="D5" s="22">
        <f>SUM(D6,D27,D29,D31,D37)</f>
        <v>10301476.8263</v>
      </c>
      <c r="E5" s="17"/>
      <c r="F5" s="17"/>
    </row>
    <row r="6" s="3" customFormat="1" ht="35" customHeight="1" spans="1:6">
      <c r="A6" s="21" t="s">
        <v>11</v>
      </c>
      <c r="B6" s="19" t="s">
        <v>12</v>
      </c>
      <c r="C6" s="19"/>
      <c r="D6" s="22">
        <f>SUM(D7:D26)</f>
        <v>4215332.8263</v>
      </c>
      <c r="E6" s="17"/>
      <c r="F6" s="17"/>
    </row>
    <row r="7" s="4" customFormat="1" ht="152" customHeight="1" spans="1:6">
      <c r="A7" s="23">
        <v>1</v>
      </c>
      <c r="B7" s="24" t="s">
        <v>13</v>
      </c>
      <c r="C7" s="25" t="s">
        <v>14</v>
      </c>
      <c r="D7" s="26">
        <v>1630000</v>
      </c>
      <c r="E7" s="27" t="s">
        <v>15</v>
      </c>
      <c r="F7" s="27" t="s">
        <v>16</v>
      </c>
    </row>
    <row r="8" s="3" customFormat="1" ht="172" customHeight="1" spans="1:6">
      <c r="A8" s="23">
        <v>2</v>
      </c>
      <c r="B8" s="28" t="s">
        <v>17</v>
      </c>
      <c r="C8" s="25" t="s">
        <v>18</v>
      </c>
      <c r="D8" s="29">
        <v>48000</v>
      </c>
      <c r="E8" s="29" t="s">
        <v>19</v>
      </c>
      <c r="F8" s="29" t="s">
        <v>20</v>
      </c>
    </row>
    <row r="9" s="3" customFormat="1" ht="138" customHeight="1" spans="1:6">
      <c r="A9" s="23">
        <v>3</v>
      </c>
      <c r="B9" s="28" t="s">
        <v>21</v>
      </c>
      <c r="C9" s="28" t="s">
        <v>22</v>
      </c>
      <c r="D9" s="29">
        <v>75000</v>
      </c>
      <c r="E9" s="29" t="s">
        <v>19</v>
      </c>
      <c r="F9" s="29" t="s">
        <v>20</v>
      </c>
    </row>
    <row r="10" s="3" customFormat="1" ht="108" customHeight="1" spans="1:6">
      <c r="A10" s="23">
        <v>4</v>
      </c>
      <c r="B10" s="28" t="s">
        <v>23</v>
      </c>
      <c r="C10" s="28" t="s">
        <v>24</v>
      </c>
      <c r="D10" s="29">
        <v>160000</v>
      </c>
      <c r="E10" s="29" t="s">
        <v>19</v>
      </c>
      <c r="F10" s="29" t="s">
        <v>20</v>
      </c>
    </row>
    <row r="11" s="5" customFormat="1" ht="128" customHeight="1" spans="1:6">
      <c r="A11" s="23">
        <v>5</v>
      </c>
      <c r="B11" s="28" t="s">
        <v>25</v>
      </c>
      <c r="C11" s="28" t="s">
        <v>26</v>
      </c>
      <c r="D11" s="29">
        <v>301915</v>
      </c>
      <c r="E11" s="29" t="s">
        <v>19</v>
      </c>
      <c r="F11" s="29" t="s">
        <v>20</v>
      </c>
    </row>
    <row r="12" s="3" customFormat="1" ht="174" customHeight="1" spans="1:6">
      <c r="A12" s="23">
        <v>6</v>
      </c>
      <c r="B12" s="28" t="s">
        <v>27</v>
      </c>
      <c r="C12" s="28" t="s">
        <v>28</v>
      </c>
      <c r="D12" s="29">
        <v>29601</v>
      </c>
      <c r="E12" s="29" t="s">
        <v>19</v>
      </c>
      <c r="F12" s="29" t="s">
        <v>20</v>
      </c>
    </row>
    <row r="13" s="6" customFormat="1" ht="149" customHeight="1" spans="1:6">
      <c r="A13" s="23">
        <v>7</v>
      </c>
      <c r="B13" s="28" t="s">
        <v>29</v>
      </c>
      <c r="C13" s="28" t="s">
        <v>30</v>
      </c>
      <c r="D13" s="30">
        <v>8560.6863</v>
      </c>
      <c r="E13" s="29" t="s">
        <v>19</v>
      </c>
      <c r="F13" s="29" t="s">
        <v>20</v>
      </c>
    </row>
    <row r="14" s="5" customFormat="1" ht="93" customHeight="1" spans="1:6">
      <c r="A14" s="23">
        <v>8</v>
      </c>
      <c r="B14" s="28" t="s">
        <v>31</v>
      </c>
      <c r="C14" s="28" t="s">
        <v>32</v>
      </c>
      <c r="D14" s="30">
        <v>75437.14</v>
      </c>
      <c r="E14" s="29" t="s">
        <v>19</v>
      </c>
      <c r="F14" s="29" t="s">
        <v>20</v>
      </c>
    </row>
    <row r="15" s="3" customFormat="1" ht="144" customHeight="1" spans="1:6">
      <c r="A15" s="23">
        <v>9</v>
      </c>
      <c r="B15" s="28" t="s">
        <v>33</v>
      </c>
      <c r="C15" s="28" t="s">
        <v>34</v>
      </c>
      <c r="D15" s="29">
        <v>31100</v>
      </c>
      <c r="E15" s="29" t="s">
        <v>19</v>
      </c>
      <c r="F15" s="29" t="s">
        <v>20</v>
      </c>
    </row>
    <row r="16" s="3" customFormat="1" ht="129" customHeight="1" spans="1:6">
      <c r="A16" s="23">
        <v>10</v>
      </c>
      <c r="B16" s="24" t="s">
        <v>35</v>
      </c>
      <c r="C16" s="24" t="s">
        <v>36</v>
      </c>
      <c r="D16" s="29">
        <v>96042</v>
      </c>
      <c r="E16" s="29" t="s">
        <v>19</v>
      </c>
      <c r="F16" s="29" t="s">
        <v>37</v>
      </c>
    </row>
    <row r="17" s="3" customFormat="1" ht="81" customHeight="1" spans="1:6">
      <c r="A17" s="23">
        <v>11</v>
      </c>
      <c r="B17" s="24" t="s">
        <v>38</v>
      </c>
      <c r="C17" s="24" t="s">
        <v>39</v>
      </c>
      <c r="D17" s="29">
        <v>435298</v>
      </c>
      <c r="E17" s="31" t="s">
        <v>40</v>
      </c>
      <c r="F17" s="31" t="s">
        <v>40</v>
      </c>
    </row>
    <row r="18" s="3" customFormat="1" ht="124" customHeight="1" spans="1:6">
      <c r="A18" s="23">
        <v>12</v>
      </c>
      <c r="B18" s="28" t="s">
        <v>41</v>
      </c>
      <c r="C18" s="28" t="s">
        <v>42</v>
      </c>
      <c r="D18" s="29">
        <v>380000</v>
      </c>
      <c r="E18" s="29" t="s">
        <v>40</v>
      </c>
      <c r="F18" s="29" t="s">
        <v>40</v>
      </c>
    </row>
    <row r="19" s="3" customFormat="1" ht="91" customHeight="1" spans="1:6">
      <c r="A19" s="23">
        <v>13</v>
      </c>
      <c r="B19" s="28" t="s">
        <v>43</v>
      </c>
      <c r="C19" s="28" t="s">
        <v>44</v>
      </c>
      <c r="D19" s="29">
        <v>10000</v>
      </c>
      <c r="E19" s="29" t="s">
        <v>40</v>
      </c>
      <c r="F19" s="29" t="s">
        <v>40</v>
      </c>
    </row>
    <row r="20" s="3" customFormat="1" ht="91" customHeight="1" spans="1:6">
      <c r="A20" s="23">
        <v>14</v>
      </c>
      <c r="B20" s="28" t="s">
        <v>45</v>
      </c>
      <c r="C20" s="28" t="s">
        <v>46</v>
      </c>
      <c r="D20" s="29">
        <v>25000</v>
      </c>
      <c r="E20" s="29" t="s">
        <v>40</v>
      </c>
      <c r="F20" s="29" t="s">
        <v>40</v>
      </c>
    </row>
    <row r="21" s="3" customFormat="1" ht="109" customHeight="1" spans="1:6">
      <c r="A21" s="23">
        <v>15</v>
      </c>
      <c r="B21" s="28" t="s">
        <v>47</v>
      </c>
      <c r="C21" s="28" t="s">
        <v>48</v>
      </c>
      <c r="D21" s="29">
        <v>182379</v>
      </c>
      <c r="E21" s="29" t="s">
        <v>40</v>
      </c>
      <c r="F21" s="29" t="s">
        <v>40</v>
      </c>
    </row>
    <row r="22" s="3" customFormat="1" ht="91" customHeight="1" spans="1:6">
      <c r="A22" s="23">
        <v>16</v>
      </c>
      <c r="B22" s="28" t="s">
        <v>49</v>
      </c>
      <c r="C22" s="28" t="s">
        <v>50</v>
      </c>
      <c r="D22" s="29">
        <v>196700</v>
      </c>
      <c r="E22" s="29" t="s">
        <v>40</v>
      </c>
      <c r="F22" s="29" t="s">
        <v>40</v>
      </c>
    </row>
    <row r="23" s="3" customFormat="1" ht="91" customHeight="1" spans="1:6">
      <c r="A23" s="23">
        <v>17</v>
      </c>
      <c r="B23" s="28" t="s">
        <v>51</v>
      </c>
      <c r="C23" s="28" t="s">
        <v>52</v>
      </c>
      <c r="D23" s="29">
        <v>151000</v>
      </c>
      <c r="E23" s="29" t="s">
        <v>40</v>
      </c>
      <c r="F23" s="29" t="s">
        <v>40</v>
      </c>
    </row>
    <row r="24" s="3" customFormat="1" ht="90" customHeight="1" spans="1:6">
      <c r="A24" s="23">
        <v>18</v>
      </c>
      <c r="B24" s="28" t="s">
        <v>53</v>
      </c>
      <c r="C24" s="28" t="s">
        <v>54</v>
      </c>
      <c r="D24" s="29">
        <v>107000</v>
      </c>
      <c r="E24" s="29" t="s">
        <v>40</v>
      </c>
      <c r="F24" s="29" t="s">
        <v>40</v>
      </c>
    </row>
    <row r="25" s="3" customFormat="1" ht="114" customHeight="1" spans="1:6">
      <c r="A25" s="23">
        <v>19</v>
      </c>
      <c r="B25" s="28" t="s">
        <v>55</v>
      </c>
      <c r="C25" s="28" t="s">
        <v>56</v>
      </c>
      <c r="D25" s="29">
        <v>100300</v>
      </c>
      <c r="E25" s="29" t="s">
        <v>40</v>
      </c>
      <c r="F25" s="29" t="s">
        <v>40</v>
      </c>
    </row>
    <row r="26" s="3" customFormat="1" ht="114" customHeight="1" spans="1:6">
      <c r="A26" s="23">
        <v>20</v>
      </c>
      <c r="B26" s="28" t="s">
        <v>57</v>
      </c>
      <c r="C26" s="28" t="s">
        <v>58</v>
      </c>
      <c r="D26" s="29">
        <v>172000</v>
      </c>
      <c r="E26" s="29" t="s">
        <v>40</v>
      </c>
      <c r="F26" s="29" t="s">
        <v>40</v>
      </c>
    </row>
    <row r="27" s="3" customFormat="1" ht="35" customHeight="1" spans="1:6">
      <c r="A27" s="21" t="s">
        <v>59</v>
      </c>
      <c r="B27" s="19" t="s">
        <v>60</v>
      </c>
      <c r="C27" s="19"/>
      <c r="D27" s="32">
        <f>SUM(D28:D28)</f>
        <v>90000</v>
      </c>
      <c r="E27" s="32"/>
      <c r="F27" s="32"/>
    </row>
    <row r="28" s="3" customFormat="1" ht="91" customHeight="1" spans="1:6">
      <c r="A28" s="29">
        <v>21</v>
      </c>
      <c r="B28" s="28" t="s">
        <v>61</v>
      </c>
      <c r="C28" s="28" t="s">
        <v>62</v>
      </c>
      <c r="D28" s="29">
        <v>90000</v>
      </c>
      <c r="E28" s="29" t="s">
        <v>63</v>
      </c>
      <c r="F28" s="29" t="s">
        <v>20</v>
      </c>
    </row>
    <row r="29" s="3" customFormat="1" ht="35" customHeight="1" spans="1:6">
      <c r="A29" s="21" t="s">
        <v>64</v>
      </c>
      <c r="B29" s="19" t="s">
        <v>65</v>
      </c>
      <c r="C29" s="19"/>
      <c r="D29" s="22">
        <f>SUM(D30)</f>
        <v>12000</v>
      </c>
      <c r="E29" s="17"/>
      <c r="F29" s="17"/>
    </row>
    <row r="30" s="7" customFormat="1" ht="69" customHeight="1" spans="1:6">
      <c r="A30" s="23">
        <v>22</v>
      </c>
      <c r="B30" s="33" t="s">
        <v>66</v>
      </c>
      <c r="C30" s="33" t="s">
        <v>67</v>
      </c>
      <c r="D30" s="34">
        <v>12000</v>
      </c>
      <c r="E30" s="34" t="s">
        <v>68</v>
      </c>
      <c r="F30" s="23" t="s">
        <v>69</v>
      </c>
    </row>
    <row r="31" s="3" customFormat="1" ht="35" customHeight="1" spans="1:6">
      <c r="A31" s="21" t="s">
        <v>70</v>
      </c>
      <c r="B31" s="35" t="s">
        <v>71</v>
      </c>
      <c r="C31" s="36"/>
      <c r="D31" s="37">
        <f>SUM(D32:D36)</f>
        <v>309300</v>
      </c>
      <c r="E31" s="37"/>
      <c r="F31" s="21"/>
    </row>
    <row r="32" s="7" customFormat="1" ht="74" customHeight="1" spans="1:6">
      <c r="A32" s="23">
        <v>23</v>
      </c>
      <c r="B32" s="24" t="s">
        <v>72</v>
      </c>
      <c r="C32" s="24" t="s">
        <v>73</v>
      </c>
      <c r="D32" s="23">
        <v>46000</v>
      </c>
      <c r="E32" s="27" t="s">
        <v>74</v>
      </c>
      <c r="F32" s="27" t="s">
        <v>75</v>
      </c>
    </row>
    <row r="33" s="7" customFormat="1" ht="117" customHeight="1" spans="1:6">
      <c r="A33" s="23">
        <v>24</v>
      </c>
      <c r="B33" s="28" t="s">
        <v>76</v>
      </c>
      <c r="C33" s="28" t="s">
        <v>77</v>
      </c>
      <c r="D33" s="23">
        <v>69000</v>
      </c>
      <c r="E33" s="29" t="s">
        <v>78</v>
      </c>
      <c r="F33" s="23" t="s">
        <v>79</v>
      </c>
    </row>
    <row r="34" s="7" customFormat="1" ht="117" customHeight="1" spans="1:6">
      <c r="A34" s="23">
        <v>25</v>
      </c>
      <c r="B34" s="24" t="s">
        <v>80</v>
      </c>
      <c r="C34" s="24" t="s">
        <v>81</v>
      </c>
      <c r="D34" s="23">
        <v>100000</v>
      </c>
      <c r="E34" s="27" t="s">
        <v>82</v>
      </c>
      <c r="F34" s="27" t="s">
        <v>83</v>
      </c>
    </row>
    <row r="35" s="7" customFormat="1" ht="86" customHeight="1" spans="1:6">
      <c r="A35" s="23">
        <v>26</v>
      </c>
      <c r="B35" s="24" t="s">
        <v>84</v>
      </c>
      <c r="C35" s="24" t="s">
        <v>85</v>
      </c>
      <c r="D35" s="23">
        <v>22000</v>
      </c>
      <c r="E35" s="27" t="s">
        <v>86</v>
      </c>
      <c r="F35" s="27" t="s">
        <v>87</v>
      </c>
    </row>
    <row r="36" s="7" customFormat="1" ht="78" customHeight="1" spans="1:6">
      <c r="A36" s="23">
        <v>27</v>
      </c>
      <c r="B36" s="33" t="s">
        <v>88</v>
      </c>
      <c r="C36" s="33" t="s">
        <v>89</v>
      </c>
      <c r="D36" s="34">
        <v>72300</v>
      </c>
      <c r="E36" s="34" t="s">
        <v>90</v>
      </c>
      <c r="F36" s="23" t="s">
        <v>69</v>
      </c>
    </row>
    <row r="37" s="3" customFormat="1" ht="35" customHeight="1" spans="1:6">
      <c r="A37" s="21" t="s">
        <v>91</v>
      </c>
      <c r="B37" s="35" t="s">
        <v>92</v>
      </c>
      <c r="C37" s="36"/>
      <c r="D37" s="38">
        <f>SUM(D38:D55)</f>
        <v>5674844</v>
      </c>
      <c r="E37" s="37"/>
      <c r="F37" s="21"/>
    </row>
    <row r="38" s="3" customFormat="1" ht="73" customHeight="1" spans="1:6">
      <c r="A38" s="23">
        <v>28</v>
      </c>
      <c r="B38" s="28" t="s">
        <v>93</v>
      </c>
      <c r="C38" s="28" t="s">
        <v>94</v>
      </c>
      <c r="D38" s="39">
        <v>340095</v>
      </c>
      <c r="E38" s="29" t="s">
        <v>95</v>
      </c>
      <c r="F38" s="29" t="s">
        <v>37</v>
      </c>
    </row>
    <row r="39" s="3" customFormat="1" ht="69" customHeight="1" spans="1:6">
      <c r="A39" s="23">
        <v>29</v>
      </c>
      <c r="B39" s="28" t="s">
        <v>96</v>
      </c>
      <c r="C39" s="28" t="s">
        <v>97</v>
      </c>
      <c r="D39" s="39">
        <v>98867</v>
      </c>
      <c r="E39" s="29" t="s">
        <v>95</v>
      </c>
      <c r="F39" s="29" t="s">
        <v>37</v>
      </c>
    </row>
    <row r="40" s="5" customFormat="1" ht="134" customHeight="1" spans="1:6">
      <c r="A40" s="23">
        <v>30</v>
      </c>
      <c r="B40" s="33" t="s">
        <v>98</v>
      </c>
      <c r="C40" s="28" t="s">
        <v>99</v>
      </c>
      <c r="D40" s="29">
        <v>100000</v>
      </c>
      <c r="E40" s="29" t="s">
        <v>95</v>
      </c>
      <c r="F40" s="29" t="s">
        <v>37</v>
      </c>
    </row>
    <row r="41" s="5" customFormat="1" ht="157" customHeight="1" spans="1:6">
      <c r="A41" s="23">
        <v>31</v>
      </c>
      <c r="B41" s="33" t="s">
        <v>100</v>
      </c>
      <c r="C41" s="28" t="s">
        <v>101</v>
      </c>
      <c r="D41" s="40">
        <v>37000</v>
      </c>
      <c r="E41" s="29" t="s">
        <v>95</v>
      </c>
      <c r="F41" s="29" t="s">
        <v>37</v>
      </c>
    </row>
    <row r="42" s="5" customFormat="1" ht="73" customHeight="1" spans="1:6">
      <c r="A42" s="23">
        <v>32</v>
      </c>
      <c r="B42" s="28" t="s">
        <v>102</v>
      </c>
      <c r="C42" s="28" t="s">
        <v>103</v>
      </c>
      <c r="D42" s="30">
        <v>27476</v>
      </c>
      <c r="E42" s="29" t="s">
        <v>95</v>
      </c>
      <c r="F42" s="29" t="s">
        <v>37</v>
      </c>
    </row>
    <row r="43" s="5" customFormat="1" ht="84" customHeight="1" spans="1:6">
      <c r="A43" s="23">
        <v>33</v>
      </c>
      <c r="B43" s="28" t="s">
        <v>104</v>
      </c>
      <c r="C43" s="28" t="s">
        <v>105</v>
      </c>
      <c r="D43" s="29">
        <v>18867</v>
      </c>
      <c r="E43" s="29" t="s">
        <v>95</v>
      </c>
      <c r="F43" s="29" t="s">
        <v>37</v>
      </c>
    </row>
    <row r="44" s="5" customFormat="1" ht="93" customHeight="1" spans="1:6">
      <c r="A44" s="23">
        <v>34</v>
      </c>
      <c r="B44" s="41" t="s">
        <v>106</v>
      </c>
      <c r="C44" s="41" t="s">
        <v>107</v>
      </c>
      <c r="D44" s="42">
        <v>23039</v>
      </c>
      <c r="E44" s="40" t="s">
        <v>95</v>
      </c>
      <c r="F44" s="40" t="s">
        <v>37</v>
      </c>
    </row>
    <row r="45" s="5" customFormat="1" ht="186" customHeight="1" spans="1:6">
      <c r="A45" s="23">
        <v>35</v>
      </c>
      <c r="B45" s="43" t="s">
        <v>108</v>
      </c>
      <c r="C45" s="28" t="s">
        <v>109</v>
      </c>
      <c r="D45" s="40">
        <v>54000</v>
      </c>
      <c r="E45" s="29" t="s">
        <v>110</v>
      </c>
      <c r="F45" s="29" t="s">
        <v>111</v>
      </c>
    </row>
    <row r="46" s="5" customFormat="1" ht="108" customHeight="1" spans="1:6">
      <c r="A46" s="23">
        <v>36</v>
      </c>
      <c r="B46" s="43" t="s">
        <v>112</v>
      </c>
      <c r="C46" s="28" t="s">
        <v>113</v>
      </c>
      <c r="D46" s="40">
        <v>174900</v>
      </c>
      <c r="E46" s="29" t="s">
        <v>114</v>
      </c>
      <c r="F46" s="29" t="s">
        <v>114</v>
      </c>
    </row>
    <row r="47" s="7" customFormat="1" ht="191" customHeight="1" spans="1:6">
      <c r="A47" s="23">
        <v>37</v>
      </c>
      <c r="B47" s="24" t="s">
        <v>115</v>
      </c>
      <c r="C47" s="24" t="s">
        <v>116</v>
      </c>
      <c r="D47" s="23">
        <v>162600</v>
      </c>
      <c r="E47" s="27" t="s">
        <v>117</v>
      </c>
      <c r="F47" s="27" t="s">
        <v>118</v>
      </c>
    </row>
    <row r="48" s="7" customFormat="1" ht="180" customHeight="1" spans="1:6">
      <c r="A48" s="23">
        <v>38</v>
      </c>
      <c r="B48" s="24" t="s">
        <v>119</v>
      </c>
      <c r="C48" s="24" t="s">
        <v>120</v>
      </c>
      <c r="D48" s="23">
        <v>152000</v>
      </c>
      <c r="E48" s="27" t="s">
        <v>117</v>
      </c>
      <c r="F48" s="27" t="s">
        <v>118</v>
      </c>
    </row>
    <row r="49" s="7" customFormat="1" ht="168" customHeight="1" spans="1:6">
      <c r="A49" s="23">
        <v>39</v>
      </c>
      <c r="B49" s="24" t="s">
        <v>121</v>
      </c>
      <c r="C49" s="24" t="s">
        <v>122</v>
      </c>
      <c r="D49" s="23">
        <v>453000</v>
      </c>
      <c r="E49" s="27" t="s">
        <v>117</v>
      </c>
      <c r="F49" s="27" t="s">
        <v>118</v>
      </c>
    </row>
    <row r="50" s="7" customFormat="1" ht="121" customHeight="1" spans="1:6">
      <c r="A50" s="23">
        <v>40</v>
      </c>
      <c r="B50" s="28" t="s">
        <v>123</v>
      </c>
      <c r="C50" s="28" t="s">
        <v>124</v>
      </c>
      <c r="D50" s="39">
        <v>271000</v>
      </c>
      <c r="E50" s="29" t="s">
        <v>125</v>
      </c>
      <c r="F50" s="29" t="s">
        <v>126</v>
      </c>
    </row>
    <row r="51" s="7" customFormat="1" ht="135" customHeight="1" spans="1:6">
      <c r="A51" s="23">
        <v>41</v>
      </c>
      <c r="B51" s="24" t="s">
        <v>127</v>
      </c>
      <c r="C51" s="24" t="s">
        <v>128</v>
      </c>
      <c r="D51" s="23">
        <v>200000</v>
      </c>
      <c r="E51" s="27" t="s">
        <v>129</v>
      </c>
      <c r="F51" s="27" t="s">
        <v>118</v>
      </c>
    </row>
    <row r="52" s="7" customFormat="1" ht="84" customHeight="1" spans="1:6">
      <c r="A52" s="23">
        <v>42</v>
      </c>
      <c r="B52" s="24" t="s">
        <v>130</v>
      </c>
      <c r="C52" s="24" t="s">
        <v>131</v>
      </c>
      <c r="D52" s="23">
        <v>2400000</v>
      </c>
      <c r="E52" s="27" t="s">
        <v>132</v>
      </c>
      <c r="F52" s="27" t="s">
        <v>133</v>
      </c>
    </row>
    <row r="53" s="7" customFormat="1" ht="106" customHeight="1" spans="1:6">
      <c r="A53" s="23">
        <v>43</v>
      </c>
      <c r="B53" s="24" t="s">
        <v>134</v>
      </c>
      <c r="C53" s="24" t="s">
        <v>135</v>
      </c>
      <c r="D53" s="23">
        <v>1100000</v>
      </c>
      <c r="E53" s="27" t="s">
        <v>136</v>
      </c>
      <c r="F53" s="27" t="s">
        <v>133</v>
      </c>
    </row>
    <row r="54" s="7" customFormat="1" ht="71" customHeight="1" spans="1:6">
      <c r="A54" s="23">
        <v>44</v>
      </c>
      <c r="B54" s="24" t="s">
        <v>137</v>
      </c>
      <c r="C54" s="24" t="s">
        <v>138</v>
      </c>
      <c r="D54" s="23">
        <v>50000</v>
      </c>
      <c r="E54" s="27" t="s">
        <v>139</v>
      </c>
      <c r="F54" s="27" t="s">
        <v>87</v>
      </c>
    </row>
    <row r="55" s="7" customFormat="1" ht="90" customHeight="1" spans="1:6">
      <c r="A55" s="23">
        <v>45</v>
      </c>
      <c r="B55" s="24" t="s">
        <v>140</v>
      </c>
      <c r="C55" s="24" t="s">
        <v>141</v>
      </c>
      <c r="D55" s="23">
        <v>12000</v>
      </c>
      <c r="E55" s="27" t="s">
        <v>142</v>
      </c>
      <c r="F55" s="27" t="s">
        <v>143</v>
      </c>
    </row>
    <row r="56" s="3" customFormat="1" ht="35" customHeight="1" spans="1:6">
      <c r="A56" s="21" t="s">
        <v>144</v>
      </c>
      <c r="B56" s="19" t="s">
        <v>145</v>
      </c>
      <c r="C56" s="19"/>
      <c r="D56" s="21">
        <f>SUM(D57,D62,D70,D72,D84,D87,D117)</f>
        <v>7368504</v>
      </c>
      <c r="E56" s="17"/>
      <c r="F56" s="17"/>
    </row>
    <row r="57" s="3" customFormat="1" ht="35" customHeight="1" spans="1:6">
      <c r="A57" s="21" t="s">
        <v>11</v>
      </c>
      <c r="B57" s="19" t="s">
        <v>146</v>
      </c>
      <c r="C57" s="19"/>
      <c r="D57" s="21">
        <f>SUM(D58:D61)</f>
        <v>858000</v>
      </c>
      <c r="E57" s="17"/>
      <c r="F57" s="17"/>
    </row>
    <row r="58" s="7" customFormat="1" ht="102" customHeight="1" spans="1:6">
      <c r="A58" s="23">
        <v>46</v>
      </c>
      <c r="B58" s="24" t="s">
        <v>147</v>
      </c>
      <c r="C58" s="24" t="s">
        <v>148</v>
      </c>
      <c r="D58" s="23">
        <v>28000</v>
      </c>
      <c r="E58" s="27" t="s">
        <v>149</v>
      </c>
      <c r="F58" s="27" t="s">
        <v>83</v>
      </c>
    </row>
    <row r="59" s="7" customFormat="1" ht="104" customHeight="1" spans="1:6">
      <c r="A59" s="23">
        <v>47</v>
      </c>
      <c r="B59" s="24" t="s">
        <v>150</v>
      </c>
      <c r="C59" s="24" t="s">
        <v>151</v>
      </c>
      <c r="D59" s="23">
        <v>750000</v>
      </c>
      <c r="E59" s="27" t="s">
        <v>152</v>
      </c>
      <c r="F59" s="27" t="s">
        <v>83</v>
      </c>
    </row>
    <row r="60" s="7" customFormat="1" ht="83" customHeight="1" spans="1:6">
      <c r="A60" s="23">
        <v>48</v>
      </c>
      <c r="B60" s="28" t="s">
        <v>153</v>
      </c>
      <c r="C60" s="28" t="s">
        <v>154</v>
      </c>
      <c r="D60" s="29">
        <v>30000</v>
      </c>
      <c r="E60" s="31" t="s">
        <v>155</v>
      </c>
      <c r="F60" s="31" t="s">
        <v>156</v>
      </c>
    </row>
    <row r="61" s="7" customFormat="1" ht="84" customHeight="1" spans="1:6">
      <c r="A61" s="23">
        <v>49</v>
      </c>
      <c r="B61" s="28" t="s">
        <v>157</v>
      </c>
      <c r="C61" s="28" t="s">
        <v>158</v>
      </c>
      <c r="D61" s="29">
        <v>50000</v>
      </c>
      <c r="E61" s="29" t="s">
        <v>159</v>
      </c>
      <c r="F61" s="29" t="s">
        <v>160</v>
      </c>
    </row>
    <row r="62" s="3" customFormat="1" ht="35" customHeight="1" spans="1:6">
      <c r="A62" s="21" t="s">
        <v>59</v>
      </c>
      <c r="B62" s="35" t="s">
        <v>161</v>
      </c>
      <c r="C62" s="35"/>
      <c r="D62" s="37">
        <f>SUM(D63:D69)</f>
        <v>2350000</v>
      </c>
      <c r="E62" s="37"/>
      <c r="F62" s="21"/>
    </row>
    <row r="63" s="7" customFormat="1" ht="66" customHeight="1" spans="1:6">
      <c r="A63" s="23">
        <v>50</v>
      </c>
      <c r="B63" s="24" t="s">
        <v>162</v>
      </c>
      <c r="C63" s="24" t="s">
        <v>163</v>
      </c>
      <c r="D63" s="23">
        <v>330000</v>
      </c>
      <c r="E63" s="27" t="s">
        <v>164</v>
      </c>
      <c r="F63" s="27" t="s">
        <v>83</v>
      </c>
    </row>
    <row r="64" s="7" customFormat="1" ht="81" customHeight="1" spans="1:6">
      <c r="A64" s="23">
        <v>51</v>
      </c>
      <c r="B64" s="24" t="s">
        <v>165</v>
      </c>
      <c r="C64" s="24" t="s">
        <v>166</v>
      </c>
      <c r="D64" s="23">
        <v>60000</v>
      </c>
      <c r="E64" s="27" t="s">
        <v>167</v>
      </c>
      <c r="F64" s="27" t="s">
        <v>83</v>
      </c>
    </row>
    <row r="65" s="7" customFormat="1" ht="99" customHeight="1" spans="1:6">
      <c r="A65" s="23">
        <v>52</v>
      </c>
      <c r="B65" s="24" t="s">
        <v>168</v>
      </c>
      <c r="C65" s="24" t="s">
        <v>169</v>
      </c>
      <c r="D65" s="23">
        <v>50000</v>
      </c>
      <c r="E65" s="27" t="s">
        <v>170</v>
      </c>
      <c r="F65" s="27" t="s">
        <v>83</v>
      </c>
    </row>
    <row r="66" s="7" customFormat="1" ht="64" customHeight="1" spans="1:6">
      <c r="A66" s="23">
        <v>53</v>
      </c>
      <c r="B66" s="24" t="s">
        <v>171</v>
      </c>
      <c r="C66" s="24" t="s">
        <v>172</v>
      </c>
      <c r="D66" s="23">
        <v>55000</v>
      </c>
      <c r="E66" s="27" t="s">
        <v>173</v>
      </c>
      <c r="F66" s="27" t="s">
        <v>174</v>
      </c>
    </row>
    <row r="67" s="7" customFormat="1" ht="64" customHeight="1" spans="1:6">
      <c r="A67" s="23">
        <v>54</v>
      </c>
      <c r="B67" s="24" t="s">
        <v>175</v>
      </c>
      <c r="C67" s="24" t="s">
        <v>176</v>
      </c>
      <c r="D67" s="23">
        <v>300000</v>
      </c>
      <c r="E67" s="27" t="s">
        <v>177</v>
      </c>
      <c r="F67" s="27" t="s">
        <v>178</v>
      </c>
    </row>
    <row r="68" s="7" customFormat="1" ht="64" customHeight="1" spans="1:6">
      <c r="A68" s="23">
        <v>55</v>
      </c>
      <c r="B68" s="24" t="s">
        <v>179</v>
      </c>
      <c r="C68" s="24" t="s">
        <v>180</v>
      </c>
      <c r="D68" s="23">
        <v>55000</v>
      </c>
      <c r="E68" s="27" t="s">
        <v>181</v>
      </c>
      <c r="F68" s="27" t="s">
        <v>69</v>
      </c>
    </row>
    <row r="69" s="7" customFormat="1" ht="97" customHeight="1" spans="1:6">
      <c r="A69" s="23">
        <v>56</v>
      </c>
      <c r="B69" s="24" t="s">
        <v>182</v>
      </c>
      <c r="C69" s="24" t="s">
        <v>183</v>
      </c>
      <c r="D69" s="23">
        <v>1500000</v>
      </c>
      <c r="E69" s="27" t="s">
        <v>184</v>
      </c>
      <c r="F69" s="27" t="s">
        <v>185</v>
      </c>
    </row>
    <row r="70" s="3" customFormat="1" ht="35" customHeight="1" spans="1:6">
      <c r="A70" s="21" t="s">
        <v>64</v>
      </c>
      <c r="B70" s="19" t="s">
        <v>186</v>
      </c>
      <c r="C70" s="19"/>
      <c r="D70" s="21">
        <f>SUM(D71)</f>
        <v>38000</v>
      </c>
      <c r="E70" s="17"/>
      <c r="F70" s="17"/>
    </row>
    <row r="71" s="7" customFormat="1" ht="93" customHeight="1" spans="1:6">
      <c r="A71" s="23">
        <v>57</v>
      </c>
      <c r="B71" s="24" t="s">
        <v>187</v>
      </c>
      <c r="C71" s="24" t="s">
        <v>188</v>
      </c>
      <c r="D71" s="23">
        <v>38000</v>
      </c>
      <c r="E71" s="27" t="s">
        <v>189</v>
      </c>
      <c r="F71" s="27" t="s">
        <v>190</v>
      </c>
    </row>
    <row r="72" s="3" customFormat="1" ht="35" customHeight="1" spans="1:6">
      <c r="A72" s="21" t="s">
        <v>70</v>
      </c>
      <c r="B72" s="35" t="s">
        <v>191</v>
      </c>
      <c r="C72" s="36"/>
      <c r="D72" s="32">
        <f>SUM(D73:D83)</f>
        <v>435000</v>
      </c>
      <c r="E72" s="32"/>
      <c r="F72" s="21"/>
    </row>
    <row r="73" s="7" customFormat="1" ht="111" customHeight="1" spans="1:6">
      <c r="A73" s="23">
        <v>58</v>
      </c>
      <c r="B73" s="43" t="s">
        <v>192</v>
      </c>
      <c r="C73" s="43" t="s">
        <v>193</v>
      </c>
      <c r="D73" s="29">
        <v>31000</v>
      </c>
      <c r="E73" s="29" t="s">
        <v>194</v>
      </c>
      <c r="F73" s="23" t="s">
        <v>83</v>
      </c>
    </row>
    <row r="74" s="7" customFormat="1" ht="97" customHeight="1" spans="1:6">
      <c r="A74" s="23">
        <v>59</v>
      </c>
      <c r="B74" s="43" t="s">
        <v>195</v>
      </c>
      <c r="C74" s="43" t="s">
        <v>196</v>
      </c>
      <c r="D74" s="29">
        <v>31000</v>
      </c>
      <c r="E74" s="29" t="s">
        <v>197</v>
      </c>
      <c r="F74" s="23" t="s">
        <v>118</v>
      </c>
    </row>
    <row r="75" s="7" customFormat="1" ht="87" customHeight="1" spans="1:6">
      <c r="A75" s="23">
        <v>60</v>
      </c>
      <c r="B75" s="43" t="s">
        <v>198</v>
      </c>
      <c r="C75" s="43" t="s">
        <v>199</v>
      </c>
      <c r="D75" s="29">
        <v>25000</v>
      </c>
      <c r="E75" s="29" t="s">
        <v>200</v>
      </c>
      <c r="F75" s="23" t="s">
        <v>118</v>
      </c>
    </row>
    <row r="76" s="7" customFormat="1" ht="77" customHeight="1" spans="1:6">
      <c r="A76" s="23">
        <v>61</v>
      </c>
      <c r="B76" s="43" t="s">
        <v>201</v>
      </c>
      <c r="C76" s="43" t="s">
        <v>202</v>
      </c>
      <c r="D76" s="29">
        <v>20000</v>
      </c>
      <c r="E76" s="29" t="s">
        <v>203</v>
      </c>
      <c r="F76" s="23" t="s">
        <v>118</v>
      </c>
    </row>
    <row r="77" s="7" customFormat="1" ht="155" customHeight="1" spans="1:6">
      <c r="A77" s="23">
        <v>62</v>
      </c>
      <c r="B77" s="24" t="s">
        <v>204</v>
      </c>
      <c r="C77" s="24" t="s">
        <v>205</v>
      </c>
      <c r="D77" s="23">
        <v>50000</v>
      </c>
      <c r="E77" s="27" t="s">
        <v>206</v>
      </c>
      <c r="F77" s="27" t="s">
        <v>174</v>
      </c>
    </row>
    <row r="78" s="7" customFormat="1" ht="63" customHeight="1" spans="1:6">
      <c r="A78" s="23">
        <v>63</v>
      </c>
      <c r="B78" s="43" t="s">
        <v>207</v>
      </c>
      <c r="C78" s="43" t="s">
        <v>208</v>
      </c>
      <c r="D78" s="34">
        <v>20000</v>
      </c>
      <c r="E78" s="44" t="s">
        <v>209</v>
      </c>
      <c r="F78" s="23" t="s">
        <v>69</v>
      </c>
    </row>
    <row r="79" s="7" customFormat="1" ht="63" customHeight="1" spans="1:6">
      <c r="A79" s="23">
        <v>64</v>
      </c>
      <c r="B79" s="43" t="s">
        <v>210</v>
      </c>
      <c r="C79" s="43" t="s">
        <v>211</v>
      </c>
      <c r="D79" s="34">
        <v>115000</v>
      </c>
      <c r="E79" s="44" t="s">
        <v>212</v>
      </c>
      <c r="F79" s="23" t="s">
        <v>69</v>
      </c>
    </row>
    <row r="80" s="7" customFormat="1" ht="93" customHeight="1" spans="1:6">
      <c r="A80" s="23">
        <v>65</v>
      </c>
      <c r="B80" s="24" t="s">
        <v>213</v>
      </c>
      <c r="C80" s="24" t="s">
        <v>214</v>
      </c>
      <c r="D80" s="23">
        <v>45000</v>
      </c>
      <c r="E80" s="27" t="s">
        <v>215</v>
      </c>
      <c r="F80" s="27" t="s">
        <v>143</v>
      </c>
    </row>
    <row r="81" s="7" customFormat="1" ht="75" customHeight="1" spans="1:6">
      <c r="A81" s="23">
        <v>66</v>
      </c>
      <c r="B81" s="24" t="s">
        <v>216</v>
      </c>
      <c r="C81" s="24" t="s">
        <v>217</v>
      </c>
      <c r="D81" s="23">
        <v>50000</v>
      </c>
      <c r="E81" s="27" t="s">
        <v>218</v>
      </c>
      <c r="F81" s="27" t="s">
        <v>219</v>
      </c>
    </row>
    <row r="82" s="7" customFormat="1" ht="78" customHeight="1" spans="1:6">
      <c r="A82" s="23">
        <v>67</v>
      </c>
      <c r="B82" s="24" t="s">
        <v>220</v>
      </c>
      <c r="C82" s="24" t="s">
        <v>221</v>
      </c>
      <c r="D82" s="23">
        <v>35000</v>
      </c>
      <c r="E82" s="27" t="s">
        <v>222</v>
      </c>
      <c r="F82" s="27" t="s">
        <v>219</v>
      </c>
    </row>
    <row r="83" s="7" customFormat="1" ht="100" customHeight="1" spans="1:6">
      <c r="A83" s="23">
        <v>68</v>
      </c>
      <c r="B83" s="24" t="s">
        <v>223</v>
      </c>
      <c r="C83" s="24" t="s">
        <v>224</v>
      </c>
      <c r="D83" s="23">
        <v>13000</v>
      </c>
      <c r="E83" s="27" t="s">
        <v>225</v>
      </c>
      <c r="F83" s="27" t="s">
        <v>219</v>
      </c>
    </row>
    <row r="84" s="3" customFormat="1" ht="35" customHeight="1" spans="1:6">
      <c r="A84" s="21" t="s">
        <v>91</v>
      </c>
      <c r="B84" s="19" t="s">
        <v>226</v>
      </c>
      <c r="C84" s="19"/>
      <c r="D84" s="21">
        <f>SUM(D85:D86)</f>
        <v>60000</v>
      </c>
      <c r="E84" s="17"/>
      <c r="F84" s="17"/>
    </row>
    <row r="85" s="7" customFormat="1" ht="75" customHeight="1" spans="1:6">
      <c r="A85" s="23">
        <v>69</v>
      </c>
      <c r="B85" s="28" t="s">
        <v>227</v>
      </c>
      <c r="C85" s="28" t="s">
        <v>228</v>
      </c>
      <c r="D85" s="39">
        <v>30000</v>
      </c>
      <c r="E85" s="29" t="s">
        <v>229</v>
      </c>
      <c r="F85" s="29" t="s">
        <v>230</v>
      </c>
    </row>
    <row r="86" s="7" customFormat="1" ht="70" customHeight="1" spans="1:6">
      <c r="A86" s="23">
        <v>70</v>
      </c>
      <c r="B86" s="24" t="s">
        <v>231</v>
      </c>
      <c r="C86" s="24" t="s">
        <v>232</v>
      </c>
      <c r="D86" s="23">
        <v>30000</v>
      </c>
      <c r="E86" s="27" t="s">
        <v>233</v>
      </c>
      <c r="F86" s="27" t="s">
        <v>234</v>
      </c>
    </row>
    <row r="87" s="3" customFormat="1" ht="35" customHeight="1" spans="1:6">
      <c r="A87" s="21" t="s">
        <v>235</v>
      </c>
      <c r="B87" s="19" t="s">
        <v>236</v>
      </c>
      <c r="C87" s="19"/>
      <c r="D87" s="21">
        <f>SUM(D88:D116)</f>
        <v>3597504</v>
      </c>
      <c r="E87" s="17"/>
      <c r="F87" s="17"/>
    </row>
    <row r="88" s="7" customFormat="1" ht="81" customHeight="1" spans="1:6">
      <c r="A88" s="23">
        <v>71</v>
      </c>
      <c r="B88" s="45" t="s">
        <v>237</v>
      </c>
      <c r="C88" s="24" t="s">
        <v>238</v>
      </c>
      <c r="D88" s="34">
        <v>37500</v>
      </c>
      <c r="E88" s="27" t="s">
        <v>239</v>
      </c>
      <c r="F88" s="23" t="s">
        <v>240</v>
      </c>
    </row>
    <row r="89" s="7" customFormat="1" ht="105" customHeight="1" spans="1:6">
      <c r="A89" s="23">
        <v>72</v>
      </c>
      <c r="B89" s="24" t="s">
        <v>241</v>
      </c>
      <c r="C89" s="24" t="s">
        <v>242</v>
      </c>
      <c r="D89" s="23">
        <v>50000</v>
      </c>
      <c r="E89" s="27" t="s">
        <v>243</v>
      </c>
      <c r="F89" s="27" t="s">
        <v>83</v>
      </c>
    </row>
    <row r="90" s="7" customFormat="1" ht="69" customHeight="1" spans="1:6">
      <c r="A90" s="23">
        <v>73</v>
      </c>
      <c r="B90" s="24" t="s">
        <v>244</v>
      </c>
      <c r="C90" s="24" t="s">
        <v>245</v>
      </c>
      <c r="D90" s="23">
        <v>50000</v>
      </c>
      <c r="E90" s="27" t="s">
        <v>246</v>
      </c>
      <c r="F90" s="27" t="s">
        <v>83</v>
      </c>
    </row>
    <row r="91" s="7" customFormat="1" ht="90" customHeight="1" spans="1:6">
      <c r="A91" s="23">
        <v>74</v>
      </c>
      <c r="B91" s="28" t="s">
        <v>247</v>
      </c>
      <c r="C91" s="28" t="s">
        <v>248</v>
      </c>
      <c r="D91" s="42">
        <v>60000</v>
      </c>
      <c r="E91" s="42" t="s">
        <v>249</v>
      </c>
      <c r="F91" s="39" t="s">
        <v>126</v>
      </c>
    </row>
    <row r="92" s="7" customFormat="1" ht="102" customHeight="1" spans="1:6">
      <c r="A92" s="23">
        <v>75</v>
      </c>
      <c r="B92" s="46" t="s">
        <v>250</v>
      </c>
      <c r="C92" s="28" t="s">
        <v>251</v>
      </c>
      <c r="D92" s="39">
        <v>250000</v>
      </c>
      <c r="E92" s="39" t="s">
        <v>126</v>
      </c>
      <c r="F92" s="39" t="s">
        <v>126</v>
      </c>
    </row>
    <row r="93" s="7" customFormat="1" ht="113" customHeight="1" spans="1:6">
      <c r="A93" s="23">
        <v>76</v>
      </c>
      <c r="B93" s="24" t="s">
        <v>252</v>
      </c>
      <c r="C93" s="24" t="s">
        <v>253</v>
      </c>
      <c r="D93" s="23">
        <v>30000</v>
      </c>
      <c r="E93" s="27" t="s">
        <v>254</v>
      </c>
      <c r="F93" s="27" t="s">
        <v>133</v>
      </c>
    </row>
    <row r="94" s="7" customFormat="1" ht="80" customHeight="1" spans="1:6">
      <c r="A94" s="23">
        <v>77</v>
      </c>
      <c r="B94" s="24" t="s">
        <v>255</v>
      </c>
      <c r="C94" s="24" t="s">
        <v>256</v>
      </c>
      <c r="D94" s="23">
        <v>800000</v>
      </c>
      <c r="E94" s="27" t="s">
        <v>257</v>
      </c>
      <c r="F94" s="27" t="s">
        <v>133</v>
      </c>
    </row>
    <row r="95" s="7" customFormat="1" ht="100" customHeight="1" spans="1:6">
      <c r="A95" s="23">
        <v>78</v>
      </c>
      <c r="B95" s="24" t="s">
        <v>258</v>
      </c>
      <c r="C95" s="24" t="s">
        <v>259</v>
      </c>
      <c r="D95" s="23">
        <v>800000</v>
      </c>
      <c r="E95" s="27" t="s">
        <v>257</v>
      </c>
      <c r="F95" s="27" t="s">
        <v>133</v>
      </c>
    </row>
    <row r="96" s="7" customFormat="1" ht="129" customHeight="1" spans="1:6">
      <c r="A96" s="23">
        <v>79</v>
      </c>
      <c r="B96" s="24" t="s">
        <v>260</v>
      </c>
      <c r="C96" s="24" t="s">
        <v>261</v>
      </c>
      <c r="D96" s="23">
        <v>21000</v>
      </c>
      <c r="E96" s="27" t="s">
        <v>262</v>
      </c>
      <c r="F96" s="27" t="s">
        <v>263</v>
      </c>
    </row>
    <row r="97" s="7" customFormat="1" ht="138" customHeight="1" spans="1:6">
      <c r="A97" s="23">
        <v>80</v>
      </c>
      <c r="B97" s="24" t="s">
        <v>264</v>
      </c>
      <c r="C97" s="24" t="s">
        <v>265</v>
      </c>
      <c r="D97" s="23">
        <v>102000</v>
      </c>
      <c r="E97" s="27" t="s">
        <v>266</v>
      </c>
      <c r="F97" s="27" t="s">
        <v>263</v>
      </c>
    </row>
    <row r="98" s="7" customFormat="1" ht="86" customHeight="1" spans="1:6">
      <c r="A98" s="23">
        <v>81</v>
      </c>
      <c r="B98" s="24" t="s">
        <v>267</v>
      </c>
      <c r="C98" s="24" t="s">
        <v>268</v>
      </c>
      <c r="D98" s="23">
        <v>25000</v>
      </c>
      <c r="E98" s="27" t="s">
        <v>86</v>
      </c>
      <c r="F98" s="27" t="s">
        <v>87</v>
      </c>
    </row>
    <row r="99" s="7" customFormat="1" ht="87" customHeight="1" spans="1:6">
      <c r="A99" s="23">
        <v>82</v>
      </c>
      <c r="B99" s="24" t="s">
        <v>269</v>
      </c>
      <c r="C99" s="24" t="s">
        <v>270</v>
      </c>
      <c r="D99" s="23">
        <v>20000</v>
      </c>
      <c r="E99" s="27" t="s">
        <v>271</v>
      </c>
      <c r="F99" s="27" t="s">
        <v>87</v>
      </c>
    </row>
    <row r="100" s="7" customFormat="1" ht="108" customHeight="1" spans="1:6">
      <c r="A100" s="23">
        <v>83</v>
      </c>
      <c r="B100" s="24" t="s">
        <v>272</v>
      </c>
      <c r="C100" s="24" t="s">
        <v>273</v>
      </c>
      <c r="D100" s="23">
        <v>160000</v>
      </c>
      <c r="E100" s="27" t="s">
        <v>274</v>
      </c>
      <c r="F100" s="27" t="s">
        <v>143</v>
      </c>
    </row>
    <row r="101" s="7" customFormat="1" ht="117" customHeight="1" spans="1:6">
      <c r="A101" s="23">
        <v>84</v>
      </c>
      <c r="B101" s="24" t="s">
        <v>275</v>
      </c>
      <c r="C101" s="24" t="s">
        <v>276</v>
      </c>
      <c r="D101" s="23">
        <v>25200</v>
      </c>
      <c r="E101" s="27" t="s">
        <v>277</v>
      </c>
      <c r="F101" s="27" t="s">
        <v>143</v>
      </c>
    </row>
    <row r="102" s="7" customFormat="1" ht="90" customHeight="1" spans="1:6">
      <c r="A102" s="23">
        <v>85</v>
      </c>
      <c r="B102" s="24" t="s">
        <v>278</v>
      </c>
      <c r="C102" s="24" t="s">
        <v>279</v>
      </c>
      <c r="D102" s="23">
        <v>25000</v>
      </c>
      <c r="E102" s="27" t="s">
        <v>280</v>
      </c>
      <c r="F102" s="27" t="s">
        <v>143</v>
      </c>
    </row>
    <row r="103" s="7" customFormat="1" ht="82" customHeight="1" spans="1:6">
      <c r="A103" s="23">
        <v>86</v>
      </c>
      <c r="B103" s="24" t="s">
        <v>281</v>
      </c>
      <c r="C103" s="24" t="s">
        <v>282</v>
      </c>
      <c r="D103" s="23">
        <v>50000</v>
      </c>
      <c r="E103" s="27" t="s">
        <v>283</v>
      </c>
      <c r="F103" s="27" t="s">
        <v>143</v>
      </c>
    </row>
    <row r="104" s="7" customFormat="1" ht="85" customHeight="1" spans="1:6">
      <c r="A104" s="23">
        <v>87</v>
      </c>
      <c r="B104" s="24" t="s">
        <v>284</v>
      </c>
      <c r="C104" s="24" t="s">
        <v>285</v>
      </c>
      <c r="D104" s="23">
        <v>100000</v>
      </c>
      <c r="E104" s="27" t="s">
        <v>283</v>
      </c>
      <c r="F104" s="27" t="s">
        <v>143</v>
      </c>
    </row>
    <row r="105" s="7" customFormat="1" ht="85" customHeight="1" spans="1:6">
      <c r="A105" s="23">
        <v>88</v>
      </c>
      <c r="B105" s="24" t="s">
        <v>286</v>
      </c>
      <c r="C105" s="24" t="s">
        <v>287</v>
      </c>
      <c r="D105" s="23">
        <v>20000</v>
      </c>
      <c r="E105" s="27" t="s">
        <v>288</v>
      </c>
      <c r="F105" s="27" t="s">
        <v>219</v>
      </c>
    </row>
    <row r="106" s="7" customFormat="1" ht="85" customHeight="1" spans="1:6">
      <c r="A106" s="23">
        <v>89</v>
      </c>
      <c r="B106" s="24" t="s">
        <v>289</v>
      </c>
      <c r="C106" s="24" t="s">
        <v>290</v>
      </c>
      <c r="D106" s="23">
        <v>25000</v>
      </c>
      <c r="E106" s="27" t="s">
        <v>291</v>
      </c>
      <c r="F106" s="27" t="s">
        <v>219</v>
      </c>
    </row>
    <row r="107" s="7" customFormat="1" ht="87" customHeight="1" spans="1:6">
      <c r="A107" s="23">
        <v>90</v>
      </c>
      <c r="B107" s="24" t="s">
        <v>292</v>
      </c>
      <c r="C107" s="24" t="s">
        <v>293</v>
      </c>
      <c r="D107" s="23">
        <v>90000</v>
      </c>
      <c r="E107" s="27" t="s">
        <v>294</v>
      </c>
      <c r="F107" s="27" t="s">
        <v>185</v>
      </c>
    </row>
    <row r="108" s="7" customFormat="1" ht="87" customHeight="1" spans="1:6">
      <c r="A108" s="23">
        <v>91</v>
      </c>
      <c r="B108" s="24" t="s">
        <v>295</v>
      </c>
      <c r="C108" s="24" t="s">
        <v>296</v>
      </c>
      <c r="D108" s="23">
        <v>31000</v>
      </c>
      <c r="E108" s="27" t="s">
        <v>297</v>
      </c>
      <c r="F108" s="29" t="s">
        <v>156</v>
      </c>
    </row>
    <row r="109" s="7" customFormat="1" ht="122" customHeight="1" spans="1:6">
      <c r="A109" s="23">
        <v>92</v>
      </c>
      <c r="B109" s="28" t="s">
        <v>298</v>
      </c>
      <c r="C109" s="28" t="s">
        <v>299</v>
      </c>
      <c r="D109" s="42">
        <v>264000</v>
      </c>
      <c r="E109" s="29" t="s">
        <v>300</v>
      </c>
      <c r="F109" s="29" t="s">
        <v>156</v>
      </c>
    </row>
    <row r="110" s="7" customFormat="1" ht="122" customHeight="1" spans="1:6">
      <c r="A110" s="23">
        <v>93</v>
      </c>
      <c r="B110" s="33" t="s">
        <v>301</v>
      </c>
      <c r="C110" s="43" t="s">
        <v>302</v>
      </c>
      <c r="D110" s="42">
        <v>129804</v>
      </c>
      <c r="E110" s="34" t="s">
        <v>303</v>
      </c>
      <c r="F110" s="23" t="s">
        <v>304</v>
      </c>
    </row>
    <row r="111" s="7" customFormat="1" ht="133" customHeight="1" spans="1:6">
      <c r="A111" s="23">
        <v>94</v>
      </c>
      <c r="B111" s="43" t="s">
        <v>305</v>
      </c>
      <c r="C111" s="43" t="s">
        <v>306</v>
      </c>
      <c r="D111" s="42">
        <v>70000</v>
      </c>
      <c r="E111" s="44" t="s">
        <v>307</v>
      </c>
      <c r="F111" s="23" t="s">
        <v>304</v>
      </c>
    </row>
    <row r="112" s="7" customFormat="1" ht="90" customHeight="1" spans="1:6">
      <c r="A112" s="23">
        <v>95</v>
      </c>
      <c r="B112" s="28" t="s">
        <v>308</v>
      </c>
      <c r="C112" s="28" t="s">
        <v>309</v>
      </c>
      <c r="D112" s="42">
        <v>100000</v>
      </c>
      <c r="E112" s="29" t="s">
        <v>310</v>
      </c>
      <c r="F112" s="29" t="s">
        <v>160</v>
      </c>
    </row>
    <row r="113" s="7" customFormat="1" ht="89" customHeight="1" spans="1:6">
      <c r="A113" s="23">
        <v>96</v>
      </c>
      <c r="B113" s="33" t="s">
        <v>311</v>
      </c>
      <c r="C113" s="43" t="s">
        <v>312</v>
      </c>
      <c r="D113" s="34">
        <v>54000</v>
      </c>
      <c r="E113" s="34" t="s">
        <v>313</v>
      </c>
      <c r="F113" s="23" t="s">
        <v>69</v>
      </c>
    </row>
    <row r="114" s="7" customFormat="1" ht="135" customHeight="1" spans="1:6">
      <c r="A114" s="23">
        <v>97</v>
      </c>
      <c r="B114" s="33" t="s">
        <v>314</v>
      </c>
      <c r="C114" s="28" t="s">
        <v>315</v>
      </c>
      <c r="D114" s="34">
        <v>58000</v>
      </c>
      <c r="E114" s="34" t="s">
        <v>316</v>
      </c>
      <c r="F114" s="23" t="s">
        <v>69</v>
      </c>
    </row>
    <row r="115" s="7" customFormat="1" ht="81" customHeight="1" spans="1:6">
      <c r="A115" s="23">
        <v>98</v>
      </c>
      <c r="B115" s="33" t="s">
        <v>317</v>
      </c>
      <c r="C115" s="33" t="s">
        <v>318</v>
      </c>
      <c r="D115" s="34">
        <v>50000</v>
      </c>
      <c r="E115" s="34" t="s">
        <v>319</v>
      </c>
      <c r="F115" s="23" t="s">
        <v>69</v>
      </c>
    </row>
    <row r="116" s="7" customFormat="1" ht="81" customHeight="1" spans="1:6">
      <c r="A116" s="23">
        <v>99</v>
      </c>
      <c r="B116" s="43" t="s">
        <v>320</v>
      </c>
      <c r="C116" s="43" t="s">
        <v>321</v>
      </c>
      <c r="D116" s="34">
        <v>100000</v>
      </c>
      <c r="E116" s="44" t="s">
        <v>322</v>
      </c>
      <c r="F116" s="23" t="s">
        <v>69</v>
      </c>
    </row>
    <row r="117" s="3" customFormat="1" ht="35" customHeight="1" spans="1:6">
      <c r="A117" s="21" t="s">
        <v>323</v>
      </c>
      <c r="B117" s="19" t="s">
        <v>324</v>
      </c>
      <c r="C117" s="19"/>
      <c r="D117" s="21">
        <f>SUM(D118)</f>
        <v>30000</v>
      </c>
      <c r="E117" s="17"/>
      <c r="F117" s="17"/>
    </row>
    <row r="118" s="7" customFormat="1" ht="93" customHeight="1" spans="1:6">
      <c r="A118" s="23">
        <v>100</v>
      </c>
      <c r="B118" s="24" t="s">
        <v>325</v>
      </c>
      <c r="C118" s="24" t="s">
        <v>326</v>
      </c>
      <c r="D118" s="23">
        <v>30000</v>
      </c>
      <c r="E118" s="27" t="s">
        <v>327</v>
      </c>
      <c r="F118" s="27" t="s">
        <v>240</v>
      </c>
    </row>
    <row r="119" s="3" customFormat="1" ht="35" customHeight="1" spans="1:6">
      <c r="A119" s="21" t="s">
        <v>328</v>
      </c>
      <c r="B119" s="18" t="s">
        <v>329</v>
      </c>
      <c r="C119" s="19"/>
      <c r="D119" s="22">
        <f>SUM(D120,D124,D134,D140)</f>
        <v>1148929.26</v>
      </c>
      <c r="E119" s="17"/>
      <c r="F119" s="17"/>
    </row>
    <row r="120" s="3" customFormat="1" ht="35" customHeight="1" spans="1:6">
      <c r="A120" s="21" t="s">
        <v>11</v>
      </c>
      <c r="B120" s="19" t="s">
        <v>330</v>
      </c>
      <c r="C120" s="19"/>
      <c r="D120" s="22">
        <f>SUM(D121:D123)</f>
        <v>154400</v>
      </c>
      <c r="E120" s="17"/>
      <c r="F120" s="17"/>
    </row>
    <row r="121" s="7" customFormat="1" ht="91" customHeight="1" spans="1:6">
      <c r="A121" s="23">
        <v>101</v>
      </c>
      <c r="B121" s="28" t="s">
        <v>331</v>
      </c>
      <c r="C121" s="28" t="s">
        <v>332</v>
      </c>
      <c r="D121" s="29">
        <v>70000</v>
      </c>
      <c r="E121" s="29" t="s">
        <v>333</v>
      </c>
      <c r="F121" s="29" t="s">
        <v>334</v>
      </c>
    </row>
    <row r="122" s="7" customFormat="1" ht="79" customHeight="1" spans="1:6">
      <c r="A122" s="23">
        <v>102</v>
      </c>
      <c r="B122" s="28" t="s">
        <v>335</v>
      </c>
      <c r="C122" s="43" t="s">
        <v>336</v>
      </c>
      <c r="D122" s="29">
        <v>66400</v>
      </c>
      <c r="E122" s="29" t="s">
        <v>337</v>
      </c>
      <c r="F122" s="29" t="s">
        <v>334</v>
      </c>
    </row>
    <row r="123" s="7" customFormat="1" ht="96" customHeight="1" spans="1:6">
      <c r="A123" s="23">
        <v>103</v>
      </c>
      <c r="B123" s="33" t="s">
        <v>338</v>
      </c>
      <c r="C123" s="28" t="s">
        <v>339</v>
      </c>
      <c r="D123" s="30">
        <v>18000</v>
      </c>
      <c r="E123" s="29" t="s">
        <v>340</v>
      </c>
      <c r="F123" s="29" t="s">
        <v>340</v>
      </c>
    </row>
    <row r="124" s="3" customFormat="1" ht="35" customHeight="1" spans="1:6">
      <c r="A124" s="21" t="s">
        <v>59</v>
      </c>
      <c r="B124" s="19" t="s">
        <v>341</v>
      </c>
      <c r="C124" s="19"/>
      <c r="D124" s="22">
        <f>SUM(D125:D133)</f>
        <v>334678.26</v>
      </c>
      <c r="E124" s="17"/>
      <c r="F124" s="17"/>
    </row>
    <row r="125" s="5" customFormat="1" ht="82" customHeight="1" spans="1:6">
      <c r="A125" s="23">
        <v>104</v>
      </c>
      <c r="B125" s="28" t="s">
        <v>342</v>
      </c>
      <c r="C125" s="28" t="s">
        <v>343</v>
      </c>
      <c r="D125" s="29">
        <v>13700</v>
      </c>
      <c r="E125" s="29" t="s">
        <v>344</v>
      </c>
      <c r="F125" s="29" t="s">
        <v>345</v>
      </c>
    </row>
    <row r="126" s="3" customFormat="1" ht="93" customHeight="1" spans="1:6">
      <c r="A126" s="23">
        <v>105</v>
      </c>
      <c r="B126" s="47" t="s">
        <v>346</v>
      </c>
      <c r="C126" s="47" t="s">
        <v>347</v>
      </c>
      <c r="D126" s="48">
        <v>60000</v>
      </c>
      <c r="E126" s="27" t="s">
        <v>83</v>
      </c>
      <c r="F126" s="27" t="s">
        <v>83</v>
      </c>
    </row>
    <row r="127" s="3" customFormat="1" ht="117" customHeight="1" spans="1:6">
      <c r="A127" s="23">
        <v>106</v>
      </c>
      <c r="B127" s="47" t="s">
        <v>348</v>
      </c>
      <c r="C127" s="47" t="s">
        <v>349</v>
      </c>
      <c r="D127" s="48">
        <v>128618</v>
      </c>
      <c r="E127" s="27" t="s">
        <v>83</v>
      </c>
      <c r="F127" s="27" t="s">
        <v>83</v>
      </c>
    </row>
    <row r="128" s="3" customFormat="1" ht="138" customHeight="1" spans="1:6">
      <c r="A128" s="23">
        <v>107</v>
      </c>
      <c r="B128" s="47" t="s">
        <v>350</v>
      </c>
      <c r="C128" s="47" t="s">
        <v>351</v>
      </c>
      <c r="D128" s="48">
        <v>22000</v>
      </c>
      <c r="E128" s="27" t="s">
        <v>133</v>
      </c>
      <c r="F128" s="27" t="s">
        <v>133</v>
      </c>
    </row>
    <row r="129" s="3" customFormat="1" ht="99" customHeight="1" spans="1:6">
      <c r="A129" s="23">
        <v>108</v>
      </c>
      <c r="B129" s="47" t="s">
        <v>352</v>
      </c>
      <c r="C129" s="47" t="s">
        <v>353</v>
      </c>
      <c r="D129" s="48">
        <v>10000</v>
      </c>
      <c r="E129" s="27" t="s">
        <v>354</v>
      </c>
      <c r="F129" s="27" t="s">
        <v>354</v>
      </c>
    </row>
    <row r="130" s="3" customFormat="1" ht="100" customHeight="1" spans="1:6">
      <c r="A130" s="23">
        <v>109</v>
      </c>
      <c r="B130" s="47" t="s">
        <v>355</v>
      </c>
      <c r="C130" s="47" t="s">
        <v>356</v>
      </c>
      <c r="D130" s="48">
        <v>10500</v>
      </c>
      <c r="E130" s="27" t="s">
        <v>357</v>
      </c>
      <c r="F130" s="27" t="s">
        <v>357</v>
      </c>
    </row>
    <row r="131" s="3" customFormat="1" ht="119" customHeight="1" spans="1:6">
      <c r="A131" s="23">
        <v>110</v>
      </c>
      <c r="B131" s="47" t="s">
        <v>358</v>
      </c>
      <c r="C131" s="47" t="s">
        <v>359</v>
      </c>
      <c r="D131" s="48">
        <v>21000</v>
      </c>
      <c r="E131" s="27" t="s">
        <v>234</v>
      </c>
      <c r="F131" s="27" t="s">
        <v>234</v>
      </c>
    </row>
    <row r="132" s="3" customFormat="1" ht="106" customHeight="1" spans="1:6">
      <c r="A132" s="23">
        <v>111</v>
      </c>
      <c r="B132" s="47" t="s">
        <v>360</v>
      </c>
      <c r="C132" s="47" t="s">
        <v>361</v>
      </c>
      <c r="D132" s="48">
        <v>10160.26</v>
      </c>
      <c r="E132" s="27" t="s">
        <v>362</v>
      </c>
      <c r="F132" s="27" t="s">
        <v>362</v>
      </c>
    </row>
    <row r="133" s="7" customFormat="1" ht="59" customHeight="1" spans="1:6">
      <c r="A133" s="23">
        <v>112</v>
      </c>
      <c r="B133" s="43" t="s">
        <v>363</v>
      </c>
      <c r="C133" s="33" t="s">
        <v>364</v>
      </c>
      <c r="D133" s="34">
        <v>58700</v>
      </c>
      <c r="E133" s="34" t="s">
        <v>365</v>
      </c>
      <c r="F133" s="23" t="s">
        <v>69</v>
      </c>
    </row>
    <row r="134" s="3" customFormat="1" ht="35" customHeight="1" spans="1:6">
      <c r="A134" s="21" t="s">
        <v>64</v>
      </c>
      <c r="B134" s="49" t="s">
        <v>366</v>
      </c>
      <c r="C134" s="36"/>
      <c r="D134" s="38">
        <f>SUM(D135:D139)</f>
        <v>639451</v>
      </c>
      <c r="E134" s="37"/>
      <c r="F134" s="21"/>
    </row>
    <row r="135" s="7" customFormat="1" ht="101" customHeight="1" spans="1:6">
      <c r="A135" s="23">
        <v>113</v>
      </c>
      <c r="B135" s="50" t="s">
        <v>367</v>
      </c>
      <c r="C135" s="43" t="s">
        <v>368</v>
      </c>
      <c r="D135" s="51">
        <v>50000</v>
      </c>
      <c r="E135" s="52" t="s">
        <v>369</v>
      </c>
      <c r="F135" s="53" t="s">
        <v>370</v>
      </c>
    </row>
    <row r="136" s="7" customFormat="1" ht="164" customHeight="1" spans="1:6">
      <c r="A136" s="23">
        <v>114</v>
      </c>
      <c r="B136" s="24" t="s">
        <v>371</v>
      </c>
      <c r="C136" s="24" t="s">
        <v>372</v>
      </c>
      <c r="D136" s="26">
        <v>54451</v>
      </c>
      <c r="E136" s="29" t="s">
        <v>373</v>
      </c>
      <c r="F136" s="29" t="s">
        <v>374</v>
      </c>
    </row>
    <row r="137" s="7" customFormat="1" ht="65" customHeight="1" spans="1:6">
      <c r="A137" s="23">
        <v>115</v>
      </c>
      <c r="B137" s="24" t="s">
        <v>375</v>
      </c>
      <c r="C137" s="24" t="s">
        <v>376</v>
      </c>
      <c r="D137" s="23">
        <v>400000</v>
      </c>
      <c r="E137" s="27" t="s">
        <v>377</v>
      </c>
      <c r="F137" s="27" t="s">
        <v>133</v>
      </c>
    </row>
    <row r="138" s="7" customFormat="1" ht="152" customHeight="1" spans="1:6">
      <c r="A138" s="23">
        <v>116</v>
      </c>
      <c r="B138" s="24" t="s">
        <v>378</v>
      </c>
      <c r="C138" s="24" t="s">
        <v>379</v>
      </c>
      <c r="D138" s="23">
        <v>15000</v>
      </c>
      <c r="E138" s="27" t="s">
        <v>380</v>
      </c>
      <c r="F138" s="27" t="s">
        <v>174</v>
      </c>
    </row>
    <row r="139" s="7" customFormat="1" ht="102" customHeight="1" spans="1:6">
      <c r="A139" s="23">
        <v>117</v>
      </c>
      <c r="B139" s="24" t="s">
        <v>381</v>
      </c>
      <c r="C139" s="24" t="s">
        <v>382</v>
      </c>
      <c r="D139" s="23">
        <v>120000</v>
      </c>
      <c r="E139" s="27" t="s">
        <v>86</v>
      </c>
      <c r="F139" s="27" t="s">
        <v>87</v>
      </c>
    </row>
    <row r="140" s="3" customFormat="1" ht="35" customHeight="1" spans="1:6">
      <c r="A140" s="21" t="s">
        <v>70</v>
      </c>
      <c r="B140" s="35" t="s">
        <v>383</v>
      </c>
      <c r="C140" s="36"/>
      <c r="D140" s="38">
        <f>SUM(D141)</f>
        <v>20400</v>
      </c>
      <c r="E140" s="37"/>
      <c r="F140" s="21"/>
    </row>
    <row r="141" s="7" customFormat="1" ht="88" customHeight="1" spans="1:6">
      <c r="A141" s="23">
        <v>118</v>
      </c>
      <c r="B141" s="24" t="s">
        <v>384</v>
      </c>
      <c r="C141" s="24" t="s">
        <v>385</v>
      </c>
      <c r="D141" s="26">
        <v>20400</v>
      </c>
      <c r="E141" s="27" t="s">
        <v>117</v>
      </c>
      <c r="F141" s="27" t="s">
        <v>117</v>
      </c>
    </row>
  </sheetData>
  <autoFilter ref="A3:F141">
    <extLst/>
  </autoFilter>
  <mergeCells count="1">
    <mergeCell ref="A2:F2"/>
  </mergeCells>
  <printOptions horizontalCentered="1"/>
  <pageMargins left="0.393055555555556" right="0.393055555555556" top="0.590277777777778" bottom="0.590277777777778" header="0.5" footer="0.5"/>
  <pageSetup paperSize="9" scale="80" fitToHeight="0" orientation="landscape" horizontalDpi="600"/>
  <headerFooter>
    <oddFooter>&amp;C第 &amp;P+66 页</oddFooter>
  </headerFooter>
</worksheet>
</file>

<file path=docProps/app.xml><?xml version="1.0" encoding="utf-8"?>
<Properties xmlns="http://schemas.openxmlformats.org/officeDocument/2006/extended-properties" xmlns:vt="http://schemas.openxmlformats.org/officeDocument/2006/docPropsVTypes">
  <Company>中山市发展和改革局</Company>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苏颖甄</dc:creator>
  <cp:lastModifiedBy>杨泳钊</cp:lastModifiedBy>
  <dcterms:created xsi:type="dcterms:W3CDTF">2022-11-15T03:19:00Z</dcterms:created>
  <dcterms:modified xsi:type="dcterms:W3CDTF">2025-10-21T09:10:05Z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06F12FC897DB4A53AF5B7BDE6F86AEE5</vt:lpwstr>
  </property>
</Properties>
</file>