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<sst xmlns="http://schemas.openxmlformats.org/spreadsheetml/2006/main" count="45" uniqueCount="45">
  <si>
    <t>附件1</t>
  </si>
  <si>
    <t>公共汽车K26路里程阶梯表</t>
  </si>
  <si>
    <t>城轨中山站</t>
  </si>
  <si>
    <t>濠头中学</t>
  </si>
  <si>
    <t>尚城</t>
  </si>
  <si>
    <t>五星管理区</t>
  </si>
  <si>
    <t>张家边建华楼</t>
  </si>
  <si>
    <t>张家边中心市场</t>
  </si>
  <si>
    <t>大环西（开发区医院）</t>
  </si>
  <si>
    <t>三礼电子厂</t>
  </si>
  <si>
    <t>南朗消防大队</t>
  </si>
  <si>
    <t>南朗街道办事处</t>
  </si>
  <si>
    <t>南朗市场</t>
  </si>
  <si>
    <t>城轨南朗站</t>
  </si>
  <si>
    <t>南朗第一工业区</t>
  </si>
  <si>
    <t>泮沙</t>
  </si>
  <si>
    <t>崖口</t>
  </si>
  <si>
    <t>竹头园</t>
  </si>
  <si>
    <t>中山影视城</t>
  </si>
  <si>
    <t>孙中山故居（杨殷故居）</t>
  </si>
  <si>
    <t>翠山公路东</t>
  </si>
  <si>
    <t>木子埔</t>
  </si>
  <si>
    <t>张落坑村路口</t>
  </si>
  <si>
    <t>绿色家园</t>
  </si>
  <si>
    <t>白石岗西</t>
  </si>
  <si>
    <t>田心公园</t>
  </si>
  <si>
    <t>旗溪村路口</t>
  </si>
  <si>
    <t>桂南禾虾村</t>
  </si>
  <si>
    <t>山水豪廷</t>
  </si>
  <si>
    <t>桂南</t>
  </si>
  <si>
    <t>三乡物流中心</t>
  </si>
  <si>
    <t>大布工业区</t>
  </si>
  <si>
    <t>平湖路口</t>
  </si>
  <si>
    <t>三乡沙岗</t>
  </si>
  <si>
    <t>文昌路东</t>
  </si>
  <si>
    <t>三乡第一工业区</t>
  </si>
  <si>
    <t>通大百货（往城轨中山站方向单向站）</t>
  </si>
  <si>
    <t>金涌大道北</t>
  </si>
  <si>
    <t>泉眼村西</t>
  </si>
  <si>
    <t>鸦岗路口</t>
  </si>
  <si>
    <t>茅湾</t>
  </si>
  <si>
    <t>龙塘东</t>
  </si>
  <si>
    <t>永一工业区</t>
  </si>
  <si>
    <t>汇星建材市场</t>
  </si>
  <si>
    <t>坦洲公交枢纽站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</si>
</sst>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C07162"/>
      <color rgb="00F4C966"/>
      <color rgb="005D838E"/>
      <color rgb="0099CA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2"/>
  <sheetViews>
    <sheetView tabSelected="1" zoomScale="85" zoomScaleNormal="85" topLeftCell="P28" workbookViewId="0">
      <selection activeCell="AK34" sqref="AK34"/>
    </sheetView>
  </sheetViews>
  <sheetFormatPr defaultColWidth="9" defaultRowHeight="13.5"/>
  <cols>
    <col min="1" max="16384" width="9" style="2"/>
  </cols>
  <sheetData>
    <row r="1" ht="27" customHeight="1" spans="1:4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5" customHeight="1" spans="1:4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4"/>
      <c r="AR2" s="4"/>
      <c r="AS2" s="4"/>
    </row>
    <row r="3" ht="25" customHeight="1" spans="1:4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ht="25" customHeight="1" spans="1:45">
      <c r="A4" s="6">
        <v>2.5</v>
      </c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ht="25" customHeight="1" spans="1:45">
      <c r="A5" s="6">
        <v>3.3</v>
      </c>
      <c r="B5" s="6">
        <f>A5-A4</f>
        <v>0.8</v>
      </c>
      <c r="C5" s="4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T5" s="4"/>
      <c r="U5" s="4"/>
      <c r="V5" s="4"/>
      <c r="W5" s="4"/>
      <c r="X5" s="4"/>
      <c r="Y5" s="12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ht="25" customHeight="1" spans="1:45">
      <c r="A6" s="6">
        <v>4.8</v>
      </c>
      <c r="B6" s="6">
        <f>A6-A5+B5</f>
        <v>2.3</v>
      </c>
      <c r="C6" s="6">
        <f>A6-A5</f>
        <v>1.5</v>
      </c>
      <c r="D6" s="4" t="s">
        <v>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2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ht="25" customHeight="1" spans="1:45">
      <c r="A7" s="6">
        <v>7.4</v>
      </c>
      <c r="B7" s="6">
        <f>A7-A6+B6</f>
        <v>4.9</v>
      </c>
      <c r="C7" s="6">
        <f>B7-B6+C6</f>
        <v>4.1</v>
      </c>
      <c r="D7" s="6">
        <f>A7-A6</f>
        <v>2.6</v>
      </c>
      <c r="E7" s="4" t="s">
        <v>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2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ht="25" customHeight="1" spans="1:45">
      <c r="A8" s="6">
        <v>7.9</v>
      </c>
      <c r="B8" s="6">
        <f>A8-A7+B7</f>
        <v>5.4</v>
      </c>
      <c r="C8" s="6">
        <f t="shared" ref="C8:C45" si="0">B8-B7+C7</f>
        <v>4.6</v>
      </c>
      <c r="D8" s="6">
        <f>C8-C7+D7</f>
        <v>3.1</v>
      </c>
      <c r="E8" s="6">
        <f>A8-A7</f>
        <v>0.5</v>
      </c>
      <c r="F8" s="4" t="s">
        <v>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2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ht="25" customHeight="1" spans="1:45">
      <c r="A9" s="6">
        <v>9.3</v>
      </c>
      <c r="B9" s="6">
        <f t="shared" ref="B9:B22" si="1">A9-A8+B8</f>
        <v>6.8</v>
      </c>
      <c r="C9" s="6">
        <f t="shared" si="0"/>
        <v>6</v>
      </c>
      <c r="D9" s="6">
        <f t="shared" ref="D9:D45" si="2">C9-C8+D8</f>
        <v>4.5</v>
      </c>
      <c r="E9" s="7">
        <f>D9-D8+E8</f>
        <v>1.9</v>
      </c>
      <c r="F9" s="6">
        <f>A9-A8</f>
        <v>1.4</v>
      </c>
      <c r="G9" s="4" t="s">
        <v>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2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ht="25" customHeight="1" spans="1:45">
      <c r="A10" s="6">
        <v>13.7</v>
      </c>
      <c r="B10" s="6">
        <f t="shared" si="1"/>
        <v>11.2</v>
      </c>
      <c r="C10" s="6">
        <f t="shared" si="0"/>
        <v>10.4</v>
      </c>
      <c r="D10" s="6">
        <f t="shared" si="2"/>
        <v>8.9</v>
      </c>
      <c r="E10" s="6">
        <f t="shared" ref="E10:E45" si="3">D10-D9+E9</f>
        <v>6.3</v>
      </c>
      <c r="F10" s="6">
        <f>E10-E9+F9</f>
        <v>5.8</v>
      </c>
      <c r="G10" s="6">
        <f>A10-A9</f>
        <v>4.4</v>
      </c>
      <c r="H10" s="4" t="s">
        <v>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2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ht="25" customHeight="1" spans="1:45">
      <c r="A11" s="6">
        <v>15.9</v>
      </c>
      <c r="B11" s="8">
        <f t="shared" si="1"/>
        <v>13.4</v>
      </c>
      <c r="C11" s="6">
        <f t="shared" si="0"/>
        <v>12.6</v>
      </c>
      <c r="D11" s="6">
        <f t="shared" si="2"/>
        <v>11.1</v>
      </c>
      <c r="E11" s="6">
        <f t="shared" si="3"/>
        <v>8.5</v>
      </c>
      <c r="F11" s="7">
        <f t="shared" ref="F11:F45" si="4">E11-E10+F10</f>
        <v>8</v>
      </c>
      <c r="G11" s="7">
        <f>F11-F10+G10</f>
        <v>6.6</v>
      </c>
      <c r="H11" s="6">
        <f>A11-A10</f>
        <v>2.2</v>
      </c>
      <c r="I11" s="4" t="s">
        <v>10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2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ht="25" customHeight="1" spans="1:45">
      <c r="A12" s="6">
        <v>16.8</v>
      </c>
      <c r="B12" s="8">
        <f t="shared" si="1"/>
        <v>14.3</v>
      </c>
      <c r="C12" s="6">
        <f t="shared" si="0"/>
        <v>13.5</v>
      </c>
      <c r="D12" s="6">
        <f t="shared" si="2"/>
        <v>12</v>
      </c>
      <c r="E12" s="6">
        <f t="shared" si="3"/>
        <v>9.4</v>
      </c>
      <c r="F12" s="7">
        <f t="shared" si="4"/>
        <v>8.9</v>
      </c>
      <c r="G12" s="7">
        <f t="shared" ref="G12:G45" si="5">F12-F11+G11</f>
        <v>7.5</v>
      </c>
      <c r="H12" s="7">
        <f>G12-G11+H11</f>
        <v>3.1</v>
      </c>
      <c r="I12" s="6">
        <f>A12-A11</f>
        <v>0.9</v>
      </c>
      <c r="J12" s="4" t="s">
        <v>11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2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ht="25" customHeight="1" spans="1:45">
      <c r="A13" s="6">
        <v>17.1</v>
      </c>
      <c r="B13" s="8">
        <f t="shared" si="1"/>
        <v>14.6</v>
      </c>
      <c r="C13" s="6">
        <f t="shared" si="0"/>
        <v>13.8</v>
      </c>
      <c r="D13" s="6">
        <f t="shared" si="2"/>
        <v>12.3</v>
      </c>
      <c r="E13" s="6">
        <f t="shared" si="3"/>
        <v>9.7</v>
      </c>
      <c r="F13" s="7">
        <f t="shared" si="4"/>
        <v>9.2</v>
      </c>
      <c r="G13" s="7">
        <f t="shared" si="5"/>
        <v>7.8</v>
      </c>
      <c r="H13" s="7">
        <f t="shared" ref="H13:H45" si="6">G13-G12+H12</f>
        <v>3.4</v>
      </c>
      <c r="I13" s="7">
        <f>H13-H12+I12</f>
        <v>1.2</v>
      </c>
      <c r="J13" s="6">
        <f>A13-A12</f>
        <v>0.300000000000001</v>
      </c>
      <c r="K13" s="4" t="s">
        <v>12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2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ht="25" customHeight="1" spans="1:45">
      <c r="A14" s="6">
        <v>18.3</v>
      </c>
      <c r="B14" s="8">
        <f t="shared" si="1"/>
        <v>15.8</v>
      </c>
      <c r="C14" s="6">
        <f t="shared" si="0"/>
        <v>15</v>
      </c>
      <c r="D14" s="6">
        <f t="shared" si="2"/>
        <v>13.5</v>
      </c>
      <c r="E14" s="6">
        <f t="shared" si="3"/>
        <v>10.9</v>
      </c>
      <c r="F14" s="7">
        <f t="shared" si="4"/>
        <v>10.4</v>
      </c>
      <c r="G14" s="7">
        <f t="shared" si="5"/>
        <v>9</v>
      </c>
      <c r="H14" s="7">
        <f t="shared" si="6"/>
        <v>4.6</v>
      </c>
      <c r="I14" s="7">
        <f t="shared" ref="I14:I45" si="7">H14-H13+I13</f>
        <v>2.4</v>
      </c>
      <c r="J14" s="7">
        <f>I14-I13+J13</f>
        <v>1.5</v>
      </c>
      <c r="K14" s="6">
        <f>A14-A13</f>
        <v>1.2</v>
      </c>
      <c r="L14" s="4" t="s">
        <v>13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2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ht="25" customHeight="1" spans="1:45">
      <c r="A15" s="9">
        <v>19</v>
      </c>
      <c r="B15" s="8">
        <f t="shared" si="1"/>
        <v>16.5</v>
      </c>
      <c r="C15" s="6">
        <f t="shared" si="0"/>
        <v>15.7</v>
      </c>
      <c r="D15" s="6">
        <f t="shared" si="2"/>
        <v>14.2</v>
      </c>
      <c r="E15" s="6">
        <f t="shared" si="3"/>
        <v>11.6</v>
      </c>
      <c r="F15" s="7">
        <f t="shared" si="4"/>
        <v>11.1</v>
      </c>
      <c r="G15" s="7">
        <f t="shared" si="5"/>
        <v>9.7</v>
      </c>
      <c r="H15" s="7">
        <f t="shared" si="6"/>
        <v>5.3</v>
      </c>
      <c r="I15" s="7">
        <f t="shared" si="7"/>
        <v>3.1</v>
      </c>
      <c r="J15" s="7">
        <f t="shared" ref="J15:J45" si="8">I15-I14+J14</f>
        <v>2.2</v>
      </c>
      <c r="K15" s="7">
        <f>J15-J14+K14</f>
        <v>1.9</v>
      </c>
      <c r="L15" s="6">
        <f>A15-A14</f>
        <v>0.699999999999999</v>
      </c>
      <c r="M15" s="4" t="s">
        <v>14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2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ht="25" customHeight="1" spans="1:45">
      <c r="A16" s="6">
        <v>20.1</v>
      </c>
      <c r="B16" s="8">
        <f t="shared" si="1"/>
        <v>17.6</v>
      </c>
      <c r="C16" s="6">
        <f t="shared" si="0"/>
        <v>16.8</v>
      </c>
      <c r="D16" s="6">
        <f t="shared" si="2"/>
        <v>15.3</v>
      </c>
      <c r="E16" s="6">
        <f t="shared" si="3"/>
        <v>12.7</v>
      </c>
      <c r="F16" s="7">
        <f t="shared" si="4"/>
        <v>12.2</v>
      </c>
      <c r="G16" s="7">
        <f t="shared" si="5"/>
        <v>10.8</v>
      </c>
      <c r="H16" s="7">
        <f t="shared" si="6"/>
        <v>6.4</v>
      </c>
      <c r="I16" s="7">
        <f t="shared" si="7"/>
        <v>4.2</v>
      </c>
      <c r="J16" s="7">
        <f t="shared" si="8"/>
        <v>3.3</v>
      </c>
      <c r="K16" s="7">
        <f t="shared" ref="K16:K45" si="9">J16-J15+K15</f>
        <v>3</v>
      </c>
      <c r="L16" s="7">
        <f>K16-K15+L15</f>
        <v>1.8</v>
      </c>
      <c r="M16" s="6">
        <f>A16-A15</f>
        <v>1.1</v>
      </c>
      <c r="N16" s="4" t="s">
        <v>15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12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ht="25" customHeight="1" spans="1:45">
      <c r="A17" s="9">
        <v>21</v>
      </c>
      <c r="B17" s="8">
        <f t="shared" si="1"/>
        <v>18.5</v>
      </c>
      <c r="C17" s="6">
        <f t="shared" si="0"/>
        <v>17.7</v>
      </c>
      <c r="D17" s="6">
        <f t="shared" si="2"/>
        <v>16.2</v>
      </c>
      <c r="E17" s="6">
        <f t="shared" si="3"/>
        <v>13.6</v>
      </c>
      <c r="F17" s="7">
        <f t="shared" si="4"/>
        <v>13.1</v>
      </c>
      <c r="G17" s="7">
        <f t="shared" si="5"/>
        <v>11.7</v>
      </c>
      <c r="H17" s="7">
        <f t="shared" si="6"/>
        <v>7.3</v>
      </c>
      <c r="I17" s="7">
        <f t="shared" si="7"/>
        <v>5.1</v>
      </c>
      <c r="J17" s="7">
        <f t="shared" si="8"/>
        <v>4.2</v>
      </c>
      <c r="K17" s="7">
        <f t="shared" si="9"/>
        <v>3.9</v>
      </c>
      <c r="L17" s="7">
        <f t="shared" ref="L17:L45" si="10">K17-K16+L16</f>
        <v>2.7</v>
      </c>
      <c r="M17" s="7">
        <f>L17-L16+M16</f>
        <v>2</v>
      </c>
      <c r="N17" s="6">
        <f>A17-A16</f>
        <v>0.899999999999999</v>
      </c>
      <c r="O17" s="4" t="s">
        <v>16</v>
      </c>
      <c r="P17" s="4"/>
      <c r="Q17" s="4"/>
      <c r="R17" s="4"/>
      <c r="S17" s="4"/>
      <c r="T17" s="4"/>
      <c r="U17" s="4"/>
      <c r="V17" s="4"/>
      <c r="W17" s="4"/>
      <c r="X17" s="4"/>
      <c r="Y17" s="12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ht="25" customHeight="1" spans="1:45">
      <c r="A18" s="6">
        <v>23.4</v>
      </c>
      <c r="B18" s="10">
        <f t="shared" si="1"/>
        <v>20.9</v>
      </c>
      <c r="C18" s="6">
        <f t="shared" si="0"/>
        <v>20.1</v>
      </c>
      <c r="D18" s="6">
        <f t="shared" si="2"/>
        <v>18.6</v>
      </c>
      <c r="E18" s="6">
        <f t="shared" si="3"/>
        <v>16</v>
      </c>
      <c r="F18" s="7">
        <f t="shared" si="4"/>
        <v>15.5</v>
      </c>
      <c r="G18" s="7">
        <f t="shared" si="5"/>
        <v>14.1</v>
      </c>
      <c r="H18" s="7">
        <f t="shared" si="6"/>
        <v>9.7</v>
      </c>
      <c r="I18" s="7">
        <f t="shared" si="7"/>
        <v>7.5</v>
      </c>
      <c r="J18" s="7">
        <f t="shared" si="8"/>
        <v>6.6</v>
      </c>
      <c r="K18" s="7">
        <f t="shared" si="9"/>
        <v>6.3</v>
      </c>
      <c r="L18" s="7">
        <f t="shared" si="10"/>
        <v>5.1</v>
      </c>
      <c r="M18" s="7">
        <f t="shared" ref="M18:M45" si="11">L18-L17+M17</f>
        <v>4.4</v>
      </c>
      <c r="N18" s="7">
        <f>M18-M17+N17</f>
        <v>3.3</v>
      </c>
      <c r="O18" s="6">
        <f>A18-A17</f>
        <v>2.4</v>
      </c>
      <c r="P18" s="4" t="s">
        <v>17</v>
      </c>
      <c r="Q18" s="4"/>
      <c r="R18" s="4"/>
      <c r="S18" s="4"/>
      <c r="T18" s="4"/>
      <c r="U18" s="4"/>
      <c r="V18" s="4"/>
      <c r="W18" s="4"/>
      <c r="X18" s="4"/>
      <c r="Y18" s="12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ht="25" customHeight="1" spans="1:45">
      <c r="A19" s="6">
        <v>23.7</v>
      </c>
      <c r="B19" s="10">
        <f t="shared" si="1"/>
        <v>21.2</v>
      </c>
      <c r="C19" s="6">
        <f t="shared" si="0"/>
        <v>20.4</v>
      </c>
      <c r="D19" s="6">
        <f t="shared" si="2"/>
        <v>18.9</v>
      </c>
      <c r="E19" s="6">
        <f t="shared" si="3"/>
        <v>16.3</v>
      </c>
      <c r="F19" s="7">
        <f t="shared" si="4"/>
        <v>15.8</v>
      </c>
      <c r="G19" s="7">
        <f t="shared" si="5"/>
        <v>14.4</v>
      </c>
      <c r="H19" s="7">
        <f t="shared" si="6"/>
        <v>10</v>
      </c>
      <c r="I19" s="7">
        <f t="shared" si="7"/>
        <v>7.8</v>
      </c>
      <c r="J19" s="7">
        <f t="shared" si="8"/>
        <v>6.9</v>
      </c>
      <c r="K19" s="7">
        <f t="shared" si="9"/>
        <v>6.6</v>
      </c>
      <c r="L19" s="7">
        <f t="shared" si="10"/>
        <v>5.4</v>
      </c>
      <c r="M19" s="7">
        <f t="shared" si="11"/>
        <v>4.7</v>
      </c>
      <c r="N19" s="7">
        <f t="shared" ref="N19:N45" si="12">M19-M18+N18</f>
        <v>3.6</v>
      </c>
      <c r="O19" s="7">
        <f>N19-N18+O18</f>
        <v>2.7</v>
      </c>
      <c r="P19" s="6">
        <f>A19-A18</f>
        <v>0.300000000000001</v>
      </c>
      <c r="Q19" s="4" t="s">
        <v>18</v>
      </c>
      <c r="R19" s="4"/>
      <c r="S19" s="4"/>
      <c r="T19" s="4"/>
      <c r="U19" s="4"/>
      <c r="V19" s="4"/>
      <c r="W19" s="4"/>
      <c r="X19" s="4"/>
      <c r="Y19" s="12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ht="25" customHeight="1" spans="1:45">
      <c r="A20" s="6">
        <v>24.6</v>
      </c>
      <c r="B20" s="8">
        <f t="shared" si="1"/>
        <v>22.1</v>
      </c>
      <c r="C20" s="6">
        <f t="shared" si="0"/>
        <v>21.3</v>
      </c>
      <c r="D20" s="6">
        <f t="shared" si="2"/>
        <v>19.8</v>
      </c>
      <c r="E20" s="6">
        <f t="shared" si="3"/>
        <v>17.2</v>
      </c>
      <c r="F20" s="7">
        <f t="shared" si="4"/>
        <v>16.7</v>
      </c>
      <c r="G20" s="7">
        <f t="shared" si="5"/>
        <v>15.3</v>
      </c>
      <c r="H20" s="7">
        <f t="shared" si="6"/>
        <v>10.9</v>
      </c>
      <c r="I20" s="7">
        <f t="shared" si="7"/>
        <v>8.7</v>
      </c>
      <c r="J20" s="7">
        <f t="shared" si="8"/>
        <v>7.8</v>
      </c>
      <c r="K20" s="7">
        <f t="shared" si="9"/>
        <v>7.5</v>
      </c>
      <c r="L20" s="7">
        <f t="shared" si="10"/>
        <v>6.3</v>
      </c>
      <c r="M20" s="7">
        <f t="shared" si="11"/>
        <v>5.6</v>
      </c>
      <c r="N20" s="7">
        <f t="shared" si="12"/>
        <v>4.5</v>
      </c>
      <c r="O20" s="7">
        <f t="shared" ref="O20:O45" si="13">N20-N19+O19</f>
        <v>3.6</v>
      </c>
      <c r="P20" s="7">
        <f>O20-O19+P19</f>
        <v>1.2</v>
      </c>
      <c r="Q20" s="6">
        <f>A20-A19</f>
        <v>0.900000000000002</v>
      </c>
      <c r="R20" s="4" t="s">
        <v>19</v>
      </c>
      <c r="S20" s="4"/>
      <c r="T20" s="4"/>
      <c r="U20" s="4"/>
      <c r="V20" s="4"/>
      <c r="W20" s="4"/>
      <c r="X20" s="4"/>
      <c r="Y20" s="12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ht="25" customHeight="1" spans="1:45">
      <c r="A21" s="6">
        <v>25.6</v>
      </c>
      <c r="B21" s="8">
        <f t="shared" si="1"/>
        <v>23.1</v>
      </c>
      <c r="C21" s="6">
        <f t="shared" si="0"/>
        <v>22.3</v>
      </c>
      <c r="D21" s="6">
        <f t="shared" si="2"/>
        <v>20.8</v>
      </c>
      <c r="E21" s="6">
        <f t="shared" si="3"/>
        <v>18.2</v>
      </c>
      <c r="F21" s="7">
        <f t="shared" si="4"/>
        <v>17.7</v>
      </c>
      <c r="G21" s="7">
        <f t="shared" si="5"/>
        <v>16.3</v>
      </c>
      <c r="H21" s="7">
        <f t="shared" si="6"/>
        <v>11.9</v>
      </c>
      <c r="I21" s="7">
        <f t="shared" si="7"/>
        <v>9.7</v>
      </c>
      <c r="J21" s="7">
        <f t="shared" si="8"/>
        <v>8.8</v>
      </c>
      <c r="K21" s="7">
        <f t="shared" si="9"/>
        <v>8.5</v>
      </c>
      <c r="L21" s="7">
        <f t="shared" si="10"/>
        <v>7.3</v>
      </c>
      <c r="M21" s="7">
        <f t="shared" si="11"/>
        <v>6.6</v>
      </c>
      <c r="N21" s="7">
        <f t="shared" si="12"/>
        <v>5.5</v>
      </c>
      <c r="O21" s="7">
        <f t="shared" si="13"/>
        <v>4.6</v>
      </c>
      <c r="P21" s="7">
        <f t="shared" ref="P21:P45" si="14">O21-O20+P20</f>
        <v>2.2</v>
      </c>
      <c r="Q21" s="7">
        <f>P21-P20+Q20</f>
        <v>1.9</v>
      </c>
      <c r="R21" s="6">
        <f>A21-A20</f>
        <v>1</v>
      </c>
      <c r="S21" s="4" t="s">
        <v>20</v>
      </c>
      <c r="T21" s="4"/>
      <c r="U21" s="4"/>
      <c r="V21" s="4"/>
      <c r="W21" s="4"/>
      <c r="X21" s="4"/>
      <c r="Y21" s="12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ht="25" customHeight="1" spans="1:45">
      <c r="A22" s="6">
        <v>26.4</v>
      </c>
      <c r="B22" s="8">
        <f t="shared" si="1"/>
        <v>23.9</v>
      </c>
      <c r="C22" s="6">
        <f t="shared" si="0"/>
        <v>23.1</v>
      </c>
      <c r="D22" s="6">
        <f t="shared" si="2"/>
        <v>21.6</v>
      </c>
      <c r="E22" s="6">
        <f t="shared" si="3"/>
        <v>19</v>
      </c>
      <c r="F22" s="7">
        <f t="shared" si="4"/>
        <v>18.5</v>
      </c>
      <c r="G22" s="7">
        <f t="shared" si="5"/>
        <v>17.1</v>
      </c>
      <c r="H22" s="7">
        <f t="shared" si="6"/>
        <v>12.7</v>
      </c>
      <c r="I22" s="7">
        <f t="shared" si="7"/>
        <v>10.5</v>
      </c>
      <c r="J22" s="7">
        <f t="shared" si="8"/>
        <v>9.6</v>
      </c>
      <c r="K22" s="7">
        <f t="shared" si="9"/>
        <v>9.3</v>
      </c>
      <c r="L22" s="7">
        <f t="shared" si="10"/>
        <v>8.1</v>
      </c>
      <c r="M22" s="7">
        <f t="shared" si="11"/>
        <v>7.4</v>
      </c>
      <c r="N22" s="7">
        <f t="shared" si="12"/>
        <v>6.3</v>
      </c>
      <c r="O22" s="7">
        <f t="shared" si="13"/>
        <v>5.4</v>
      </c>
      <c r="P22" s="7">
        <f t="shared" si="14"/>
        <v>3</v>
      </c>
      <c r="Q22" s="7">
        <f t="shared" ref="Q22:Q45" si="15">P22-P21+Q21</f>
        <v>2.7</v>
      </c>
      <c r="R22" s="7">
        <f>Q22-Q21+R21</f>
        <v>1.8</v>
      </c>
      <c r="S22" s="6">
        <f>A22-A21</f>
        <v>0.799999999999997</v>
      </c>
      <c r="T22" s="4" t="s">
        <v>21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ht="25" customHeight="1" spans="1:45">
      <c r="A23" s="6">
        <v>26.9</v>
      </c>
      <c r="B23" s="8">
        <f t="shared" ref="B23:B45" si="16">A23-A22+B22</f>
        <v>24.4</v>
      </c>
      <c r="C23" s="6">
        <f t="shared" si="0"/>
        <v>23.6</v>
      </c>
      <c r="D23" s="6">
        <f t="shared" si="2"/>
        <v>22.1</v>
      </c>
      <c r="E23" s="6">
        <f t="shared" si="3"/>
        <v>19.5</v>
      </c>
      <c r="F23" s="7">
        <f t="shared" si="4"/>
        <v>19</v>
      </c>
      <c r="G23" s="7">
        <f t="shared" si="5"/>
        <v>17.6</v>
      </c>
      <c r="H23" s="7">
        <f t="shared" si="6"/>
        <v>13.2</v>
      </c>
      <c r="I23" s="7">
        <f t="shared" si="7"/>
        <v>11</v>
      </c>
      <c r="J23" s="7">
        <f t="shared" si="8"/>
        <v>10.1</v>
      </c>
      <c r="K23" s="7">
        <f t="shared" si="9"/>
        <v>9.8</v>
      </c>
      <c r="L23" s="7">
        <f t="shared" si="10"/>
        <v>8.6</v>
      </c>
      <c r="M23" s="7">
        <f t="shared" si="11"/>
        <v>7.9</v>
      </c>
      <c r="N23" s="7">
        <f t="shared" si="12"/>
        <v>6.8</v>
      </c>
      <c r="O23" s="7">
        <f t="shared" si="13"/>
        <v>5.9</v>
      </c>
      <c r="P23" s="7">
        <f t="shared" si="14"/>
        <v>3.5</v>
      </c>
      <c r="Q23" s="7">
        <f t="shared" si="15"/>
        <v>3.2</v>
      </c>
      <c r="R23" s="7">
        <f t="shared" ref="R23:R45" si="17">Q23-Q22+R22</f>
        <v>2.3</v>
      </c>
      <c r="S23" s="7">
        <f>R23-R22+S22</f>
        <v>1.3</v>
      </c>
      <c r="T23" s="6">
        <f>A23-A22</f>
        <v>0.5</v>
      </c>
      <c r="U23" s="4" t="s">
        <v>22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ht="25" customHeight="1" spans="1:45">
      <c r="A24" s="6">
        <v>27.7</v>
      </c>
      <c r="B24" s="8">
        <f t="shared" si="16"/>
        <v>25.2</v>
      </c>
      <c r="C24" s="6">
        <f t="shared" si="0"/>
        <v>24.4</v>
      </c>
      <c r="D24" s="6">
        <f t="shared" si="2"/>
        <v>22.9</v>
      </c>
      <c r="E24" s="6">
        <f t="shared" si="3"/>
        <v>20.3</v>
      </c>
      <c r="F24" s="7">
        <f t="shared" si="4"/>
        <v>19.8</v>
      </c>
      <c r="G24" s="7">
        <f t="shared" si="5"/>
        <v>18.4</v>
      </c>
      <c r="H24" s="7">
        <f t="shared" si="6"/>
        <v>14</v>
      </c>
      <c r="I24" s="7">
        <f t="shared" si="7"/>
        <v>11.8</v>
      </c>
      <c r="J24" s="7">
        <f t="shared" si="8"/>
        <v>10.9</v>
      </c>
      <c r="K24" s="7">
        <f t="shared" si="9"/>
        <v>10.6</v>
      </c>
      <c r="L24" s="7">
        <f t="shared" si="10"/>
        <v>9.4</v>
      </c>
      <c r="M24" s="7">
        <f t="shared" si="11"/>
        <v>8.7</v>
      </c>
      <c r="N24" s="7">
        <f t="shared" si="12"/>
        <v>7.6</v>
      </c>
      <c r="O24" s="7">
        <f t="shared" si="13"/>
        <v>6.7</v>
      </c>
      <c r="P24" s="7">
        <f t="shared" si="14"/>
        <v>4.3</v>
      </c>
      <c r="Q24" s="7">
        <f t="shared" si="15"/>
        <v>4</v>
      </c>
      <c r="R24" s="7">
        <f t="shared" si="17"/>
        <v>3.1</v>
      </c>
      <c r="S24" s="7">
        <f t="shared" ref="S24:S45" si="18">R24-R23+S23</f>
        <v>2.1</v>
      </c>
      <c r="T24" s="7">
        <f>S24-S23+T23</f>
        <v>1.3</v>
      </c>
      <c r="U24" s="6">
        <f>A24-A23</f>
        <v>0.800000000000001</v>
      </c>
      <c r="V24" s="4" t="s">
        <v>23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="1" customFormat="1" ht="25" customHeight="1" spans="1:45">
      <c r="A25" s="6">
        <v>28.3</v>
      </c>
      <c r="B25" s="8">
        <f t="shared" si="16"/>
        <v>25.8</v>
      </c>
      <c r="C25" s="6">
        <f t="shared" si="0"/>
        <v>25</v>
      </c>
      <c r="D25" s="6">
        <f t="shared" si="2"/>
        <v>23.5</v>
      </c>
      <c r="E25" s="6">
        <f t="shared" si="3"/>
        <v>20.9</v>
      </c>
      <c r="F25" s="11">
        <f t="shared" si="4"/>
        <v>20.4</v>
      </c>
      <c r="G25" s="11">
        <f t="shared" si="5"/>
        <v>19</v>
      </c>
      <c r="H25" s="11">
        <f t="shared" si="6"/>
        <v>14.6</v>
      </c>
      <c r="I25" s="11">
        <f t="shared" si="7"/>
        <v>12.4</v>
      </c>
      <c r="J25" s="11">
        <f t="shared" si="8"/>
        <v>11.5</v>
      </c>
      <c r="K25" s="11">
        <f t="shared" si="9"/>
        <v>11.2</v>
      </c>
      <c r="L25" s="11">
        <f t="shared" si="10"/>
        <v>10</v>
      </c>
      <c r="M25" s="11">
        <f t="shared" si="11"/>
        <v>9.3</v>
      </c>
      <c r="N25" s="11">
        <f t="shared" si="12"/>
        <v>8.2</v>
      </c>
      <c r="O25" s="11">
        <f t="shared" si="13"/>
        <v>7.3</v>
      </c>
      <c r="P25" s="11">
        <f t="shared" si="14"/>
        <v>4.90000000000001</v>
      </c>
      <c r="Q25" s="11">
        <f t="shared" si="15"/>
        <v>4.6</v>
      </c>
      <c r="R25" s="11">
        <f t="shared" si="17"/>
        <v>3.7</v>
      </c>
      <c r="S25" s="11">
        <f t="shared" si="18"/>
        <v>2.7</v>
      </c>
      <c r="T25" s="11">
        <f t="shared" ref="T25:T45" si="19">S25-S24+T24</f>
        <v>1.9</v>
      </c>
      <c r="U25" s="11">
        <f>T25-T24+U24</f>
        <v>1.4</v>
      </c>
      <c r="V25" s="6">
        <f>A25-A24</f>
        <v>0.600000000000001</v>
      </c>
      <c r="W25" s="4" t="s">
        <v>24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ht="25" customHeight="1" spans="1:45">
      <c r="A26" s="6">
        <v>31.3</v>
      </c>
      <c r="B26" s="8">
        <f t="shared" si="16"/>
        <v>28.8</v>
      </c>
      <c r="C26" s="6">
        <f t="shared" si="0"/>
        <v>28</v>
      </c>
      <c r="D26" s="6">
        <f t="shared" si="2"/>
        <v>26.5</v>
      </c>
      <c r="E26" s="6">
        <f t="shared" si="3"/>
        <v>23.9</v>
      </c>
      <c r="F26" s="7">
        <f t="shared" si="4"/>
        <v>23.4</v>
      </c>
      <c r="G26" s="7">
        <f t="shared" si="5"/>
        <v>22</v>
      </c>
      <c r="H26" s="7">
        <f t="shared" si="6"/>
        <v>17.6</v>
      </c>
      <c r="I26" s="7">
        <f t="shared" si="7"/>
        <v>15.4</v>
      </c>
      <c r="J26" s="7">
        <f t="shared" si="8"/>
        <v>14.5</v>
      </c>
      <c r="K26" s="7">
        <f t="shared" si="9"/>
        <v>14.2</v>
      </c>
      <c r="L26" s="7">
        <f t="shared" si="10"/>
        <v>13</v>
      </c>
      <c r="M26" s="7">
        <f t="shared" si="11"/>
        <v>12.3</v>
      </c>
      <c r="N26" s="7">
        <f t="shared" si="12"/>
        <v>11.2</v>
      </c>
      <c r="O26" s="7">
        <f t="shared" si="13"/>
        <v>10.3</v>
      </c>
      <c r="P26" s="7">
        <f t="shared" si="14"/>
        <v>7.90000000000001</v>
      </c>
      <c r="Q26" s="7">
        <f t="shared" si="15"/>
        <v>7.60000000000001</v>
      </c>
      <c r="R26" s="7">
        <f t="shared" si="17"/>
        <v>6.7</v>
      </c>
      <c r="S26" s="7">
        <f t="shared" si="18"/>
        <v>5.7</v>
      </c>
      <c r="T26" s="7">
        <f t="shared" si="19"/>
        <v>4.9</v>
      </c>
      <c r="U26" s="7">
        <f t="shared" ref="U26:U45" si="20">T26-T25+U25</f>
        <v>4.4</v>
      </c>
      <c r="V26" s="7">
        <f>U26-U25+V25</f>
        <v>3.6</v>
      </c>
      <c r="W26" s="6">
        <f>A26-A25</f>
        <v>3</v>
      </c>
      <c r="X26" s="4" t="s">
        <v>25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ht="25" customHeight="1" spans="1:45">
      <c r="A27" s="6">
        <v>32.6</v>
      </c>
      <c r="B27" s="8">
        <f t="shared" si="16"/>
        <v>30.1</v>
      </c>
      <c r="C27" s="6">
        <f t="shared" si="0"/>
        <v>29.3</v>
      </c>
      <c r="D27" s="6">
        <f t="shared" si="2"/>
        <v>27.8</v>
      </c>
      <c r="E27" s="6">
        <f t="shared" si="3"/>
        <v>25.2</v>
      </c>
      <c r="F27" s="7">
        <f t="shared" si="4"/>
        <v>24.7</v>
      </c>
      <c r="G27" s="7">
        <f t="shared" si="5"/>
        <v>23.3</v>
      </c>
      <c r="H27" s="7">
        <f t="shared" si="6"/>
        <v>18.9</v>
      </c>
      <c r="I27" s="7">
        <f t="shared" si="7"/>
        <v>16.7</v>
      </c>
      <c r="J27" s="7">
        <f t="shared" si="8"/>
        <v>15.8</v>
      </c>
      <c r="K27" s="7">
        <f t="shared" si="9"/>
        <v>15.5</v>
      </c>
      <c r="L27" s="7">
        <f t="shared" si="10"/>
        <v>14.3</v>
      </c>
      <c r="M27" s="7">
        <f t="shared" si="11"/>
        <v>13.6</v>
      </c>
      <c r="N27" s="7">
        <f t="shared" si="12"/>
        <v>12.5</v>
      </c>
      <c r="O27" s="7">
        <f t="shared" si="13"/>
        <v>11.6</v>
      </c>
      <c r="P27" s="7">
        <f t="shared" si="14"/>
        <v>9.20000000000001</v>
      </c>
      <c r="Q27" s="7">
        <f t="shared" si="15"/>
        <v>8.90000000000001</v>
      </c>
      <c r="R27" s="7">
        <f t="shared" si="17"/>
        <v>8.00000000000001</v>
      </c>
      <c r="S27" s="7">
        <f t="shared" si="18"/>
        <v>7.00000000000001</v>
      </c>
      <c r="T27" s="7">
        <f t="shared" si="19"/>
        <v>6.20000000000001</v>
      </c>
      <c r="U27" s="7">
        <f t="shared" si="20"/>
        <v>5.70000000000001</v>
      </c>
      <c r="V27" s="7">
        <f t="shared" ref="V27:V45" si="21">U27-U26+V26</f>
        <v>4.90000000000001</v>
      </c>
      <c r="W27" s="7">
        <f>V27-V26+W26</f>
        <v>4.3</v>
      </c>
      <c r="X27" s="6">
        <f>A27-A26</f>
        <v>1.3</v>
      </c>
      <c r="Y27" s="4" t="s">
        <v>26</v>
      </c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ht="25" customHeight="1" spans="1:45">
      <c r="A28" s="6">
        <v>33.3</v>
      </c>
      <c r="B28" s="8">
        <f t="shared" si="16"/>
        <v>30.8</v>
      </c>
      <c r="C28" s="6">
        <f t="shared" si="0"/>
        <v>30</v>
      </c>
      <c r="D28" s="6">
        <f t="shared" si="2"/>
        <v>28.5</v>
      </c>
      <c r="E28" s="6">
        <f t="shared" si="3"/>
        <v>25.9</v>
      </c>
      <c r="F28" s="7">
        <f t="shared" si="4"/>
        <v>25.4</v>
      </c>
      <c r="G28" s="7">
        <f t="shared" si="5"/>
        <v>24</v>
      </c>
      <c r="H28" s="7">
        <f t="shared" si="6"/>
        <v>19.6</v>
      </c>
      <c r="I28" s="7">
        <f t="shared" si="7"/>
        <v>17.4</v>
      </c>
      <c r="J28" s="7">
        <f t="shared" si="8"/>
        <v>16.5</v>
      </c>
      <c r="K28" s="7">
        <f t="shared" si="9"/>
        <v>16.2</v>
      </c>
      <c r="L28" s="7">
        <f t="shared" si="10"/>
        <v>15</v>
      </c>
      <c r="M28" s="7">
        <f t="shared" si="11"/>
        <v>14.3</v>
      </c>
      <c r="N28" s="7">
        <f t="shared" si="12"/>
        <v>13.2</v>
      </c>
      <c r="O28" s="7">
        <f t="shared" si="13"/>
        <v>12.3</v>
      </c>
      <c r="P28" s="7">
        <f t="shared" si="14"/>
        <v>9.90000000000001</v>
      </c>
      <c r="Q28" s="7">
        <f t="shared" si="15"/>
        <v>9.60000000000001</v>
      </c>
      <c r="R28" s="7">
        <f t="shared" si="17"/>
        <v>8.70000000000001</v>
      </c>
      <c r="S28" s="7">
        <f t="shared" si="18"/>
        <v>7.70000000000001</v>
      </c>
      <c r="T28" s="7">
        <f t="shared" si="19"/>
        <v>6.90000000000001</v>
      </c>
      <c r="U28" s="7">
        <f t="shared" si="20"/>
        <v>6.40000000000001</v>
      </c>
      <c r="V28" s="7">
        <f t="shared" si="21"/>
        <v>5.6</v>
      </c>
      <c r="W28" s="7">
        <f t="shared" ref="W28:W45" si="22">V28-V27+W27</f>
        <v>5</v>
      </c>
      <c r="X28" s="7">
        <f>W28-W27+X27</f>
        <v>2</v>
      </c>
      <c r="Y28" s="6">
        <f>A28-A27</f>
        <v>0.699999999999996</v>
      </c>
      <c r="Z28" s="4" t="s">
        <v>27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ht="25" customHeight="1" spans="1:45">
      <c r="A29" s="6">
        <v>33.8</v>
      </c>
      <c r="B29" s="8">
        <f t="shared" si="16"/>
        <v>31.3</v>
      </c>
      <c r="C29" s="6">
        <f t="shared" si="0"/>
        <v>30.5</v>
      </c>
      <c r="D29" s="6">
        <f t="shared" si="2"/>
        <v>29</v>
      </c>
      <c r="E29" s="6">
        <f t="shared" si="3"/>
        <v>26.4</v>
      </c>
      <c r="F29" s="7">
        <f t="shared" si="4"/>
        <v>25.9</v>
      </c>
      <c r="G29" s="7">
        <f t="shared" si="5"/>
        <v>24.5</v>
      </c>
      <c r="H29" s="7">
        <f t="shared" si="6"/>
        <v>20.1</v>
      </c>
      <c r="I29" s="7">
        <f t="shared" si="7"/>
        <v>17.9</v>
      </c>
      <c r="J29" s="7">
        <f t="shared" si="8"/>
        <v>17</v>
      </c>
      <c r="K29" s="7">
        <f t="shared" si="9"/>
        <v>16.7</v>
      </c>
      <c r="L29" s="7">
        <f t="shared" si="10"/>
        <v>15.5</v>
      </c>
      <c r="M29" s="7">
        <f t="shared" si="11"/>
        <v>14.8</v>
      </c>
      <c r="N29" s="7">
        <f t="shared" si="12"/>
        <v>13.7</v>
      </c>
      <c r="O29" s="7">
        <f t="shared" si="13"/>
        <v>12.8</v>
      </c>
      <c r="P29" s="7">
        <f t="shared" si="14"/>
        <v>10.4</v>
      </c>
      <c r="Q29" s="7">
        <f t="shared" si="15"/>
        <v>10.1</v>
      </c>
      <c r="R29" s="7">
        <f t="shared" si="17"/>
        <v>9.20000000000001</v>
      </c>
      <c r="S29" s="7">
        <f t="shared" si="18"/>
        <v>8.20000000000001</v>
      </c>
      <c r="T29" s="7">
        <f t="shared" si="19"/>
        <v>7.40000000000001</v>
      </c>
      <c r="U29" s="7">
        <f t="shared" si="20"/>
        <v>6.90000000000001</v>
      </c>
      <c r="V29" s="7">
        <f t="shared" si="21"/>
        <v>6.10000000000001</v>
      </c>
      <c r="W29" s="7">
        <f t="shared" si="22"/>
        <v>5.5</v>
      </c>
      <c r="X29" s="7">
        <f t="shared" ref="X29:X45" si="23">W29-W28+X28</f>
        <v>2.5</v>
      </c>
      <c r="Y29" s="7">
        <f>X29-X28+Y28</f>
        <v>1.2</v>
      </c>
      <c r="Z29" s="6">
        <f>A29-A28</f>
        <v>0.5</v>
      </c>
      <c r="AA29" s="4" t="s">
        <v>28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ht="25" customHeight="1" spans="1:45">
      <c r="A30" s="6">
        <v>34.4</v>
      </c>
      <c r="B30" s="8">
        <f t="shared" si="16"/>
        <v>31.9</v>
      </c>
      <c r="C30" s="6">
        <f t="shared" si="0"/>
        <v>31.1</v>
      </c>
      <c r="D30" s="6">
        <f t="shared" si="2"/>
        <v>29.6</v>
      </c>
      <c r="E30" s="6">
        <f t="shared" si="3"/>
        <v>27</v>
      </c>
      <c r="F30" s="7">
        <f t="shared" si="4"/>
        <v>26.5</v>
      </c>
      <c r="G30" s="7">
        <f t="shared" si="5"/>
        <v>25.1</v>
      </c>
      <c r="H30" s="7">
        <f t="shared" si="6"/>
        <v>20.7</v>
      </c>
      <c r="I30" s="7">
        <f t="shared" si="7"/>
        <v>18.5</v>
      </c>
      <c r="J30" s="7">
        <f t="shared" si="8"/>
        <v>17.6</v>
      </c>
      <c r="K30" s="7">
        <f t="shared" si="9"/>
        <v>17.3</v>
      </c>
      <c r="L30" s="7">
        <f t="shared" si="10"/>
        <v>16.1</v>
      </c>
      <c r="M30" s="7">
        <f t="shared" si="11"/>
        <v>15.4</v>
      </c>
      <c r="N30" s="7">
        <f t="shared" si="12"/>
        <v>14.3</v>
      </c>
      <c r="O30" s="7">
        <f t="shared" si="13"/>
        <v>13.4</v>
      </c>
      <c r="P30" s="7">
        <f t="shared" si="14"/>
        <v>11</v>
      </c>
      <c r="Q30" s="7">
        <f t="shared" si="15"/>
        <v>10.7</v>
      </c>
      <c r="R30" s="7">
        <f t="shared" si="17"/>
        <v>9.8</v>
      </c>
      <c r="S30" s="7">
        <f t="shared" si="18"/>
        <v>8.8</v>
      </c>
      <c r="T30" s="7">
        <f t="shared" si="19"/>
        <v>8.00000000000001</v>
      </c>
      <c r="U30" s="7">
        <f t="shared" si="20"/>
        <v>7.50000000000001</v>
      </c>
      <c r="V30" s="7">
        <f t="shared" si="21"/>
        <v>6.7</v>
      </c>
      <c r="W30" s="7">
        <f t="shared" si="22"/>
        <v>6.1</v>
      </c>
      <c r="X30" s="7">
        <f t="shared" si="23"/>
        <v>3.1</v>
      </c>
      <c r="Y30" s="7">
        <f t="shared" ref="Y30:Y45" si="24">X30-X29+Y29</f>
        <v>1.79999999999999</v>
      </c>
      <c r="Z30" s="7">
        <f>Y30-Y29+Z29</f>
        <v>1.1</v>
      </c>
      <c r="AA30" s="6">
        <f>A30-A29</f>
        <v>0.600000000000001</v>
      </c>
      <c r="AB30" s="4" t="s">
        <v>29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ht="25" customHeight="1" spans="1:45">
      <c r="A31" s="6">
        <v>36.5</v>
      </c>
      <c r="B31" s="8">
        <f t="shared" si="16"/>
        <v>34</v>
      </c>
      <c r="C31" s="6">
        <f t="shared" si="0"/>
        <v>33.2</v>
      </c>
      <c r="D31" s="6">
        <f t="shared" si="2"/>
        <v>31.7</v>
      </c>
      <c r="E31" s="6">
        <f t="shared" si="3"/>
        <v>29.1</v>
      </c>
      <c r="F31" s="7">
        <f t="shared" si="4"/>
        <v>28.6</v>
      </c>
      <c r="G31" s="7">
        <f t="shared" si="5"/>
        <v>27.2</v>
      </c>
      <c r="H31" s="7">
        <f t="shared" si="6"/>
        <v>22.8</v>
      </c>
      <c r="I31" s="7">
        <f t="shared" si="7"/>
        <v>20.6</v>
      </c>
      <c r="J31" s="7">
        <f t="shared" si="8"/>
        <v>19.7</v>
      </c>
      <c r="K31" s="7">
        <f t="shared" si="9"/>
        <v>19.4</v>
      </c>
      <c r="L31" s="7">
        <f t="shared" si="10"/>
        <v>18.2</v>
      </c>
      <c r="M31" s="7">
        <f t="shared" si="11"/>
        <v>17.5</v>
      </c>
      <c r="N31" s="7">
        <f t="shared" si="12"/>
        <v>16.4</v>
      </c>
      <c r="O31" s="7">
        <f t="shared" si="13"/>
        <v>15.5</v>
      </c>
      <c r="P31" s="7">
        <f t="shared" si="14"/>
        <v>13.1</v>
      </c>
      <c r="Q31" s="7">
        <f t="shared" si="15"/>
        <v>12.8</v>
      </c>
      <c r="R31" s="7">
        <f t="shared" si="17"/>
        <v>11.9</v>
      </c>
      <c r="S31" s="7">
        <f t="shared" si="18"/>
        <v>10.9</v>
      </c>
      <c r="T31" s="7">
        <f t="shared" si="19"/>
        <v>10.1</v>
      </c>
      <c r="U31" s="7">
        <f t="shared" si="20"/>
        <v>9.60000000000001</v>
      </c>
      <c r="V31" s="7">
        <f t="shared" si="21"/>
        <v>8.80000000000001</v>
      </c>
      <c r="W31" s="7">
        <f t="shared" si="22"/>
        <v>8.20000000000001</v>
      </c>
      <c r="X31" s="7">
        <f t="shared" si="23"/>
        <v>5.2</v>
      </c>
      <c r="Y31" s="7">
        <f t="shared" si="24"/>
        <v>3.9</v>
      </c>
      <c r="Z31" s="7">
        <f t="shared" ref="Z31:Z45" si="25">Y31-Y30+Z30</f>
        <v>3.2</v>
      </c>
      <c r="AA31" s="7">
        <f>Z31-Z30+AA30</f>
        <v>2.70000000000001</v>
      </c>
      <c r="AB31" s="6">
        <f>A31-A30</f>
        <v>2.1</v>
      </c>
      <c r="AC31" s="4" t="s">
        <v>30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ht="25" customHeight="1" spans="1:45">
      <c r="A32" s="6">
        <v>37.1</v>
      </c>
      <c r="B32" s="8">
        <f t="shared" si="16"/>
        <v>34.6</v>
      </c>
      <c r="C32" s="6">
        <f t="shared" si="0"/>
        <v>33.8</v>
      </c>
      <c r="D32" s="6">
        <f t="shared" si="2"/>
        <v>32.3</v>
      </c>
      <c r="E32" s="6">
        <f t="shared" si="3"/>
        <v>29.7</v>
      </c>
      <c r="F32" s="7">
        <f t="shared" si="4"/>
        <v>29.2</v>
      </c>
      <c r="G32" s="7">
        <f t="shared" si="5"/>
        <v>27.8</v>
      </c>
      <c r="H32" s="7">
        <f t="shared" si="6"/>
        <v>23.4</v>
      </c>
      <c r="I32" s="7">
        <f t="shared" si="7"/>
        <v>21.2</v>
      </c>
      <c r="J32" s="7">
        <f t="shared" si="8"/>
        <v>20.3</v>
      </c>
      <c r="K32" s="7">
        <f t="shared" si="9"/>
        <v>20</v>
      </c>
      <c r="L32" s="7">
        <f t="shared" si="10"/>
        <v>18.8</v>
      </c>
      <c r="M32" s="7">
        <f t="shared" si="11"/>
        <v>18.1</v>
      </c>
      <c r="N32" s="7">
        <f t="shared" si="12"/>
        <v>17</v>
      </c>
      <c r="O32" s="7">
        <f t="shared" si="13"/>
        <v>16.1</v>
      </c>
      <c r="P32" s="7">
        <f t="shared" si="14"/>
        <v>13.7</v>
      </c>
      <c r="Q32" s="7">
        <f t="shared" si="15"/>
        <v>13.4</v>
      </c>
      <c r="R32" s="7">
        <f t="shared" si="17"/>
        <v>12.5</v>
      </c>
      <c r="S32" s="7">
        <f t="shared" si="18"/>
        <v>11.5</v>
      </c>
      <c r="T32" s="7">
        <f t="shared" si="19"/>
        <v>10.7</v>
      </c>
      <c r="U32" s="7">
        <f t="shared" si="20"/>
        <v>10.2</v>
      </c>
      <c r="V32" s="7">
        <f t="shared" si="21"/>
        <v>9.40000000000001</v>
      </c>
      <c r="W32" s="7">
        <f t="shared" si="22"/>
        <v>8.80000000000001</v>
      </c>
      <c r="X32" s="7">
        <f t="shared" si="23"/>
        <v>5.8</v>
      </c>
      <c r="Y32" s="7">
        <f t="shared" si="24"/>
        <v>4.5</v>
      </c>
      <c r="Z32" s="7">
        <f t="shared" si="25"/>
        <v>3.8</v>
      </c>
      <c r="AA32" s="7">
        <f t="shared" ref="AA32:AA45" si="26">Z32-Z31+AA31</f>
        <v>3.30000000000001</v>
      </c>
      <c r="AB32" s="7">
        <f>AA32-AA31+AB31</f>
        <v>2.7</v>
      </c>
      <c r="AC32" s="6">
        <f>A32-A31</f>
        <v>0.600000000000001</v>
      </c>
      <c r="AD32" s="4" t="s">
        <v>31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ht="25" customHeight="1" spans="1:45">
      <c r="A33" s="6">
        <v>37.6</v>
      </c>
      <c r="B33" s="8">
        <f t="shared" si="16"/>
        <v>35.1</v>
      </c>
      <c r="C33" s="6">
        <f t="shared" si="0"/>
        <v>34.3</v>
      </c>
      <c r="D33" s="6">
        <f t="shared" si="2"/>
        <v>32.8</v>
      </c>
      <c r="E33" s="6">
        <f t="shared" si="3"/>
        <v>30.2</v>
      </c>
      <c r="F33" s="7">
        <f t="shared" si="4"/>
        <v>29.7</v>
      </c>
      <c r="G33" s="7">
        <f t="shared" si="5"/>
        <v>28.3</v>
      </c>
      <c r="H33" s="7">
        <f t="shared" si="6"/>
        <v>23.9</v>
      </c>
      <c r="I33" s="7">
        <f t="shared" si="7"/>
        <v>21.7</v>
      </c>
      <c r="J33" s="7">
        <f t="shared" si="8"/>
        <v>20.8</v>
      </c>
      <c r="K33" s="7">
        <f t="shared" si="9"/>
        <v>20.5</v>
      </c>
      <c r="L33" s="7">
        <f t="shared" si="10"/>
        <v>19.3</v>
      </c>
      <c r="M33" s="7">
        <f t="shared" si="11"/>
        <v>18.6</v>
      </c>
      <c r="N33" s="7">
        <f t="shared" si="12"/>
        <v>17.5</v>
      </c>
      <c r="O33" s="7">
        <f t="shared" si="13"/>
        <v>16.6</v>
      </c>
      <c r="P33" s="7">
        <f t="shared" si="14"/>
        <v>14.2</v>
      </c>
      <c r="Q33" s="7">
        <f t="shared" si="15"/>
        <v>13.9</v>
      </c>
      <c r="R33" s="7">
        <f t="shared" si="17"/>
        <v>13</v>
      </c>
      <c r="S33" s="7">
        <f t="shared" si="18"/>
        <v>12</v>
      </c>
      <c r="T33" s="7">
        <f t="shared" si="19"/>
        <v>11.2</v>
      </c>
      <c r="U33" s="7">
        <f t="shared" si="20"/>
        <v>10.7</v>
      </c>
      <c r="V33" s="7">
        <f t="shared" si="21"/>
        <v>9.90000000000001</v>
      </c>
      <c r="W33" s="7">
        <f t="shared" si="22"/>
        <v>9.30000000000001</v>
      </c>
      <c r="X33" s="7">
        <f t="shared" si="23"/>
        <v>6.3</v>
      </c>
      <c r="Y33" s="7">
        <f t="shared" si="24"/>
        <v>5</v>
      </c>
      <c r="Z33" s="7">
        <f t="shared" si="25"/>
        <v>4.3</v>
      </c>
      <c r="AA33" s="7">
        <f t="shared" si="26"/>
        <v>3.80000000000001</v>
      </c>
      <c r="AB33" s="7">
        <f t="shared" ref="AB33:AB45" si="27">AA33-AA32+AB32</f>
        <v>3.2</v>
      </c>
      <c r="AC33" s="7">
        <f>AB33-AB32+AC32</f>
        <v>1.1</v>
      </c>
      <c r="AD33" s="6">
        <f>A33-A32</f>
        <v>0.5</v>
      </c>
      <c r="AE33" s="4" t="s">
        <v>32</v>
      </c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ht="25" customHeight="1" spans="1:45">
      <c r="A34" s="6">
        <v>38.3</v>
      </c>
      <c r="B34" s="8">
        <f t="shared" si="16"/>
        <v>35.8</v>
      </c>
      <c r="C34" s="6">
        <f t="shared" si="0"/>
        <v>35</v>
      </c>
      <c r="D34" s="6">
        <f t="shared" si="2"/>
        <v>33.5</v>
      </c>
      <c r="E34" s="6">
        <f t="shared" si="3"/>
        <v>30.9</v>
      </c>
      <c r="F34" s="7">
        <f t="shared" si="4"/>
        <v>30.4</v>
      </c>
      <c r="G34" s="7">
        <f t="shared" si="5"/>
        <v>29</v>
      </c>
      <c r="H34" s="7">
        <f t="shared" si="6"/>
        <v>24.6</v>
      </c>
      <c r="I34" s="7">
        <f t="shared" si="7"/>
        <v>22.4</v>
      </c>
      <c r="J34" s="7">
        <f t="shared" si="8"/>
        <v>21.5</v>
      </c>
      <c r="K34" s="7">
        <f t="shared" si="9"/>
        <v>21.2</v>
      </c>
      <c r="L34" s="7">
        <f t="shared" si="10"/>
        <v>20</v>
      </c>
      <c r="M34" s="7">
        <f t="shared" si="11"/>
        <v>19.3</v>
      </c>
      <c r="N34" s="7">
        <f t="shared" si="12"/>
        <v>18.2</v>
      </c>
      <c r="O34" s="7">
        <f t="shared" si="13"/>
        <v>17.3</v>
      </c>
      <c r="P34" s="7">
        <f t="shared" si="14"/>
        <v>14.9</v>
      </c>
      <c r="Q34" s="7">
        <f t="shared" si="15"/>
        <v>14.6</v>
      </c>
      <c r="R34" s="7">
        <f t="shared" si="17"/>
        <v>13.7</v>
      </c>
      <c r="S34" s="7">
        <f t="shared" si="18"/>
        <v>12.7</v>
      </c>
      <c r="T34" s="7">
        <f t="shared" si="19"/>
        <v>11.9</v>
      </c>
      <c r="U34" s="7">
        <f t="shared" si="20"/>
        <v>11.4</v>
      </c>
      <c r="V34" s="7">
        <f t="shared" si="21"/>
        <v>10.6</v>
      </c>
      <c r="W34" s="7">
        <f t="shared" si="22"/>
        <v>10</v>
      </c>
      <c r="X34" s="7">
        <f t="shared" si="23"/>
        <v>7</v>
      </c>
      <c r="Y34" s="7">
        <f t="shared" si="24"/>
        <v>5.7</v>
      </c>
      <c r="Z34" s="7">
        <f t="shared" si="25"/>
        <v>5</v>
      </c>
      <c r="AA34" s="7">
        <f t="shared" si="26"/>
        <v>4.5</v>
      </c>
      <c r="AB34" s="7">
        <f t="shared" si="27"/>
        <v>3.89999999999999</v>
      </c>
      <c r="AC34" s="7">
        <f t="shared" ref="AC34:AC45" si="28">AB34-AB33+AC33</f>
        <v>1.8</v>
      </c>
      <c r="AD34" s="7">
        <f>AC34-AC33+AD33</f>
        <v>1.2</v>
      </c>
      <c r="AE34" s="6">
        <f>A34-A33</f>
        <v>0.699999999999996</v>
      </c>
      <c r="AF34" s="4" t="s">
        <v>33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ht="25" customHeight="1" spans="1:45">
      <c r="A35" s="6">
        <v>38.9</v>
      </c>
      <c r="B35" s="8">
        <f t="shared" si="16"/>
        <v>36.4</v>
      </c>
      <c r="C35" s="6">
        <f t="shared" si="0"/>
        <v>35.6</v>
      </c>
      <c r="D35" s="6">
        <f t="shared" si="2"/>
        <v>34.1</v>
      </c>
      <c r="E35" s="6">
        <f t="shared" si="3"/>
        <v>31.5</v>
      </c>
      <c r="F35" s="7">
        <f t="shared" si="4"/>
        <v>31</v>
      </c>
      <c r="G35" s="7">
        <f t="shared" si="5"/>
        <v>29.6</v>
      </c>
      <c r="H35" s="7">
        <f t="shared" si="6"/>
        <v>25.2</v>
      </c>
      <c r="I35" s="7">
        <f t="shared" si="7"/>
        <v>23</v>
      </c>
      <c r="J35" s="7">
        <f t="shared" si="8"/>
        <v>22.1</v>
      </c>
      <c r="K35" s="7">
        <f t="shared" si="9"/>
        <v>21.8</v>
      </c>
      <c r="L35" s="7">
        <f t="shared" si="10"/>
        <v>20.6</v>
      </c>
      <c r="M35" s="7">
        <f t="shared" si="11"/>
        <v>19.9</v>
      </c>
      <c r="N35" s="7">
        <f t="shared" si="12"/>
        <v>18.8</v>
      </c>
      <c r="O35" s="7">
        <f t="shared" si="13"/>
        <v>17.9</v>
      </c>
      <c r="P35" s="7">
        <f t="shared" si="14"/>
        <v>15.5</v>
      </c>
      <c r="Q35" s="7">
        <f t="shared" si="15"/>
        <v>15.2</v>
      </c>
      <c r="R35" s="7">
        <f t="shared" si="17"/>
        <v>14.3</v>
      </c>
      <c r="S35" s="7">
        <f t="shared" si="18"/>
        <v>13.3</v>
      </c>
      <c r="T35" s="7">
        <f t="shared" si="19"/>
        <v>12.5</v>
      </c>
      <c r="U35" s="7">
        <f t="shared" si="20"/>
        <v>12</v>
      </c>
      <c r="V35" s="7">
        <f t="shared" si="21"/>
        <v>11.2</v>
      </c>
      <c r="W35" s="7">
        <f t="shared" si="22"/>
        <v>10.6</v>
      </c>
      <c r="X35" s="7">
        <f t="shared" si="23"/>
        <v>7.6</v>
      </c>
      <c r="Y35" s="7">
        <f t="shared" si="24"/>
        <v>6.3</v>
      </c>
      <c r="Z35" s="7">
        <f t="shared" si="25"/>
        <v>5.6</v>
      </c>
      <c r="AA35" s="7">
        <f t="shared" si="26"/>
        <v>5.1</v>
      </c>
      <c r="AB35" s="7">
        <f t="shared" si="27"/>
        <v>4.5</v>
      </c>
      <c r="AC35" s="7">
        <f t="shared" si="28"/>
        <v>2.4</v>
      </c>
      <c r="AD35" s="7">
        <f t="shared" ref="AD35:AD45" si="29">AC35-AC34+AD34</f>
        <v>1.8</v>
      </c>
      <c r="AE35" s="7">
        <f>AD35-AD34+AE34</f>
        <v>1.3</v>
      </c>
      <c r="AF35" s="6">
        <f>A35-A34</f>
        <v>0.600000000000001</v>
      </c>
      <c r="AG35" s="4" t="s">
        <v>34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ht="25" customHeight="1" spans="1:45">
      <c r="A36" s="6">
        <v>39.3</v>
      </c>
      <c r="B36" s="8">
        <f t="shared" si="16"/>
        <v>36.8</v>
      </c>
      <c r="C36" s="6">
        <f t="shared" si="0"/>
        <v>36</v>
      </c>
      <c r="D36" s="6">
        <f t="shared" si="2"/>
        <v>34.5</v>
      </c>
      <c r="E36" s="6">
        <f t="shared" si="3"/>
        <v>31.9</v>
      </c>
      <c r="F36" s="7">
        <f t="shared" si="4"/>
        <v>31.4</v>
      </c>
      <c r="G36" s="7">
        <f t="shared" si="5"/>
        <v>30</v>
      </c>
      <c r="H36" s="7">
        <f t="shared" si="6"/>
        <v>25.6</v>
      </c>
      <c r="I36" s="7">
        <f t="shared" si="7"/>
        <v>23.4</v>
      </c>
      <c r="J36" s="7">
        <f t="shared" si="8"/>
        <v>22.5</v>
      </c>
      <c r="K36" s="7">
        <f t="shared" si="9"/>
        <v>22.2</v>
      </c>
      <c r="L36" s="7">
        <f t="shared" si="10"/>
        <v>21</v>
      </c>
      <c r="M36" s="7">
        <f t="shared" si="11"/>
        <v>20.3</v>
      </c>
      <c r="N36" s="7">
        <f t="shared" si="12"/>
        <v>19.2</v>
      </c>
      <c r="O36" s="7">
        <f t="shared" si="13"/>
        <v>18.3</v>
      </c>
      <c r="P36" s="7">
        <f t="shared" si="14"/>
        <v>15.9</v>
      </c>
      <c r="Q36" s="7">
        <f t="shared" si="15"/>
        <v>15.6</v>
      </c>
      <c r="R36" s="7">
        <f t="shared" si="17"/>
        <v>14.7</v>
      </c>
      <c r="S36" s="7">
        <f t="shared" si="18"/>
        <v>13.7</v>
      </c>
      <c r="T36" s="7">
        <f t="shared" si="19"/>
        <v>12.9</v>
      </c>
      <c r="U36" s="7">
        <f t="shared" si="20"/>
        <v>12.4</v>
      </c>
      <c r="V36" s="7">
        <f t="shared" si="21"/>
        <v>11.6</v>
      </c>
      <c r="W36" s="7">
        <f t="shared" si="22"/>
        <v>11</v>
      </c>
      <c r="X36" s="7">
        <f t="shared" si="23"/>
        <v>8</v>
      </c>
      <c r="Y36" s="7">
        <f t="shared" si="24"/>
        <v>6.7</v>
      </c>
      <c r="Z36" s="7">
        <f t="shared" si="25"/>
        <v>6</v>
      </c>
      <c r="AA36" s="7">
        <f t="shared" si="26"/>
        <v>5.5</v>
      </c>
      <c r="AB36" s="7">
        <f t="shared" si="27"/>
        <v>4.9</v>
      </c>
      <c r="AC36" s="7">
        <f t="shared" si="28"/>
        <v>2.8</v>
      </c>
      <c r="AD36" s="7">
        <f t="shared" si="29"/>
        <v>2.2</v>
      </c>
      <c r="AE36" s="7">
        <f t="shared" ref="AE36:AE45" si="30">AD36-AD35+AE35</f>
        <v>1.7</v>
      </c>
      <c r="AF36" s="7">
        <f>AE36-AE35+AF35</f>
        <v>1</v>
      </c>
      <c r="AG36" s="6">
        <f>A36-A35</f>
        <v>0.399999999999999</v>
      </c>
      <c r="AH36" s="4" t="s">
        <v>35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ht="25" customHeight="1" spans="1:45">
      <c r="A37" s="6">
        <v>39.8</v>
      </c>
      <c r="B37" s="8">
        <f t="shared" si="16"/>
        <v>37.3</v>
      </c>
      <c r="C37" s="6">
        <f t="shared" si="0"/>
        <v>36.5</v>
      </c>
      <c r="D37" s="6">
        <f t="shared" si="2"/>
        <v>35</v>
      </c>
      <c r="E37" s="6">
        <f t="shared" si="3"/>
        <v>32.4</v>
      </c>
      <c r="F37" s="7">
        <f t="shared" si="4"/>
        <v>31.9</v>
      </c>
      <c r="G37" s="7">
        <f t="shared" si="5"/>
        <v>30.5</v>
      </c>
      <c r="H37" s="7">
        <f t="shared" si="6"/>
        <v>26.1</v>
      </c>
      <c r="I37" s="7">
        <f t="shared" si="7"/>
        <v>23.9</v>
      </c>
      <c r="J37" s="7">
        <f t="shared" si="8"/>
        <v>23</v>
      </c>
      <c r="K37" s="7">
        <f t="shared" si="9"/>
        <v>22.7</v>
      </c>
      <c r="L37" s="7">
        <f t="shared" si="10"/>
        <v>21.5</v>
      </c>
      <c r="M37" s="7">
        <f t="shared" si="11"/>
        <v>20.8</v>
      </c>
      <c r="N37" s="7">
        <f t="shared" si="12"/>
        <v>19.7</v>
      </c>
      <c r="O37" s="7">
        <f t="shared" si="13"/>
        <v>18.8</v>
      </c>
      <c r="P37" s="7">
        <f t="shared" si="14"/>
        <v>16.4</v>
      </c>
      <c r="Q37" s="7">
        <f t="shared" si="15"/>
        <v>16.1</v>
      </c>
      <c r="R37" s="7">
        <f t="shared" si="17"/>
        <v>15.2</v>
      </c>
      <c r="S37" s="7">
        <f t="shared" si="18"/>
        <v>14.2</v>
      </c>
      <c r="T37" s="7">
        <f t="shared" si="19"/>
        <v>13.4</v>
      </c>
      <c r="U37" s="7">
        <f t="shared" si="20"/>
        <v>12.9</v>
      </c>
      <c r="V37" s="7">
        <f t="shared" si="21"/>
        <v>12.1</v>
      </c>
      <c r="W37" s="7">
        <f t="shared" si="22"/>
        <v>11.5</v>
      </c>
      <c r="X37" s="7">
        <f t="shared" si="23"/>
        <v>8.5</v>
      </c>
      <c r="Y37" s="7">
        <f t="shared" si="24"/>
        <v>7.19999999999999</v>
      </c>
      <c r="Z37" s="7">
        <f t="shared" si="25"/>
        <v>6.5</v>
      </c>
      <c r="AA37" s="7">
        <f t="shared" si="26"/>
        <v>6</v>
      </c>
      <c r="AB37" s="7">
        <f t="shared" si="27"/>
        <v>5.39999999999999</v>
      </c>
      <c r="AC37" s="7">
        <f t="shared" si="28"/>
        <v>3.29999999999999</v>
      </c>
      <c r="AD37" s="7">
        <f t="shared" si="29"/>
        <v>2.69999999999999</v>
      </c>
      <c r="AE37" s="7">
        <f t="shared" si="30"/>
        <v>2.19999999999999</v>
      </c>
      <c r="AF37" s="7">
        <f t="shared" ref="AF37:AF45" si="31">AE37-AE36+AF36</f>
        <v>1.5</v>
      </c>
      <c r="AG37" s="7">
        <f>AF37-AF36+AG36</f>
        <v>0.899999999999996</v>
      </c>
      <c r="AH37" s="6">
        <f>A37-A36</f>
        <v>0.5</v>
      </c>
      <c r="AI37" s="4" t="s">
        <v>36</v>
      </c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ht="25" customHeight="1" spans="1:45">
      <c r="A38" s="9">
        <v>40</v>
      </c>
      <c r="B38" s="8">
        <f t="shared" si="16"/>
        <v>37.5</v>
      </c>
      <c r="C38" s="6">
        <f t="shared" si="0"/>
        <v>36.7</v>
      </c>
      <c r="D38" s="6">
        <f t="shared" si="2"/>
        <v>35.2</v>
      </c>
      <c r="E38" s="6">
        <f t="shared" si="3"/>
        <v>32.6</v>
      </c>
      <c r="F38" s="7">
        <f t="shared" si="4"/>
        <v>32.1</v>
      </c>
      <c r="G38" s="7">
        <f t="shared" si="5"/>
        <v>30.7</v>
      </c>
      <c r="H38" s="7">
        <f t="shared" si="6"/>
        <v>26.3</v>
      </c>
      <c r="I38" s="7">
        <f t="shared" si="7"/>
        <v>24.1</v>
      </c>
      <c r="J38" s="7">
        <f t="shared" si="8"/>
        <v>23.2</v>
      </c>
      <c r="K38" s="7">
        <f t="shared" si="9"/>
        <v>22.9</v>
      </c>
      <c r="L38" s="7">
        <f t="shared" si="10"/>
        <v>21.7</v>
      </c>
      <c r="M38" s="7">
        <f t="shared" si="11"/>
        <v>21</v>
      </c>
      <c r="N38" s="7">
        <f t="shared" si="12"/>
        <v>19.9</v>
      </c>
      <c r="O38" s="7">
        <f t="shared" si="13"/>
        <v>19</v>
      </c>
      <c r="P38" s="7">
        <f t="shared" si="14"/>
        <v>16.6</v>
      </c>
      <c r="Q38" s="7">
        <f t="shared" si="15"/>
        <v>16.3</v>
      </c>
      <c r="R38" s="7">
        <f t="shared" si="17"/>
        <v>15.4</v>
      </c>
      <c r="S38" s="7">
        <f t="shared" si="18"/>
        <v>14.4</v>
      </c>
      <c r="T38" s="7">
        <f t="shared" si="19"/>
        <v>13.6</v>
      </c>
      <c r="U38" s="7">
        <f t="shared" si="20"/>
        <v>13.1</v>
      </c>
      <c r="V38" s="7">
        <f t="shared" si="21"/>
        <v>12.3</v>
      </c>
      <c r="W38" s="7">
        <f t="shared" si="22"/>
        <v>11.7</v>
      </c>
      <c r="X38" s="7">
        <f t="shared" si="23"/>
        <v>8.7</v>
      </c>
      <c r="Y38" s="7">
        <f t="shared" si="24"/>
        <v>7.4</v>
      </c>
      <c r="Z38" s="7">
        <f t="shared" si="25"/>
        <v>6.7</v>
      </c>
      <c r="AA38" s="7">
        <f t="shared" si="26"/>
        <v>6.2</v>
      </c>
      <c r="AB38" s="7">
        <f t="shared" si="27"/>
        <v>5.6</v>
      </c>
      <c r="AC38" s="7">
        <f t="shared" si="28"/>
        <v>3.5</v>
      </c>
      <c r="AD38" s="7">
        <f t="shared" si="29"/>
        <v>2.9</v>
      </c>
      <c r="AE38" s="7">
        <f t="shared" si="30"/>
        <v>2.4</v>
      </c>
      <c r="AF38" s="7">
        <f t="shared" si="31"/>
        <v>1.7</v>
      </c>
      <c r="AG38" s="7">
        <f t="shared" ref="AG38:AG45" si="32">AF38-AF37+AG37</f>
        <v>1.1</v>
      </c>
      <c r="AH38" s="7">
        <f>AG38-AG37+AH37</f>
        <v>0.700000000000003</v>
      </c>
      <c r="AI38" s="6">
        <f>A38-A37</f>
        <v>0.200000000000003</v>
      </c>
      <c r="AJ38" s="4" t="s">
        <v>37</v>
      </c>
      <c r="AK38" s="4"/>
      <c r="AL38" s="4"/>
      <c r="AM38" s="4"/>
      <c r="AN38" s="4"/>
      <c r="AO38" s="4"/>
      <c r="AP38" s="4"/>
      <c r="AQ38" s="4"/>
      <c r="AR38" s="4"/>
      <c r="AS38" s="4"/>
    </row>
    <row r="39" ht="25" customHeight="1" spans="1:45">
      <c r="A39" s="6">
        <v>41.5</v>
      </c>
      <c r="B39" s="8">
        <f t="shared" si="16"/>
        <v>39</v>
      </c>
      <c r="C39" s="6">
        <f t="shared" si="0"/>
        <v>38.2</v>
      </c>
      <c r="D39" s="6">
        <f t="shared" si="2"/>
        <v>36.7</v>
      </c>
      <c r="E39" s="6">
        <f t="shared" si="3"/>
        <v>34.1</v>
      </c>
      <c r="F39" s="7">
        <f t="shared" si="4"/>
        <v>33.6</v>
      </c>
      <c r="G39" s="7">
        <f t="shared" si="5"/>
        <v>32.2</v>
      </c>
      <c r="H39" s="7">
        <f t="shared" si="6"/>
        <v>27.8</v>
      </c>
      <c r="I39" s="7">
        <f t="shared" si="7"/>
        <v>25.6</v>
      </c>
      <c r="J39" s="7">
        <f t="shared" si="8"/>
        <v>24.7</v>
      </c>
      <c r="K39" s="7">
        <f t="shared" si="9"/>
        <v>24.4</v>
      </c>
      <c r="L39" s="7">
        <f t="shared" si="10"/>
        <v>23.2</v>
      </c>
      <c r="M39" s="7">
        <f t="shared" si="11"/>
        <v>22.5</v>
      </c>
      <c r="N39" s="7">
        <f t="shared" si="12"/>
        <v>21.4</v>
      </c>
      <c r="O39" s="7">
        <f t="shared" si="13"/>
        <v>20.5</v>
      </c>
      <c r="P39" s="7">
        <f t="shared" si="14"/>
        <v>18.1</v>
      </c>
      <c r="Q39" s="7">
        <f t="shared" si="15"/>
        <v>17.8</v>
      </c>
      <c r="R39" s="7">
        <f t="shared" si="17"/>
        <v>16.9</v>
      </c>
      <c r="S39" s="7">
        <f t="shared" si="18"/>
        <v>15.9</v>
      </c>
      <c r="T39" s="7">
        <f t="shared" si="19"/>
        <v>15.1</v>
      </c>
      <c r="U39" s="7">
        <f t="shared" si="20"/>
        <v>14.6</v>
      </c>
      <c r="V39" s="7">
        <f t="shared" si="21"/>
        <v>13.8</v>
      </c>
      <c r="W39" s="7">
        <f t="shared" si="22"/>
        <v>13.2</v>
      </c>
      <c r="X39" s="7">
        <f t="shared" si="23"/>
        <v>10.2</v>
      </c>
      <c r="Y39" s="7">
        <f t="shared" si="24"/>
        <v>8.9</v>
      </c>
      <c r="Z39" s="7">
        <f t="shared" si="25"/>
        <v>8.2</v>
      </c>
      <c r="AA39" s="7">
        <f t="shared" si="26"/>
        <v>7.7</v>
      </c>
      <c r="AB39" s="7">
        <f t="shared" si="27"/>
        <v>7.1</v>
      </c>
      <c r="AC39" s="7">
        <f t="shared" si="28"/>
        <v>5</v>
      </c>
      <c r="AD39" s="7">
        <f t="shared" si="29"/>
        <v>4.4</v>
      </c>
      <c r="AE39" s="7">
        <f t="shared" si="30"/>
        <v>3.9</v>
      </c>
      <c r="AF39" s="7">
        <f t="shared" si="31"/>
        <v>3.2</v>
      </c>
      <c r="AG39" s="7">
        <f t="shared" si="32"/>
        <v>2.6</v>
      </c>
      <c r="AH39" s="7">
        <f t="shared" ref="AH39:AH45" si="33">AG39-AG38+AH38</f>
        <v>2.2</v>
      </c>
      <c r="AI39" s="7">
        <f>AH39-AH38+AI38</f>
        <v>1.7</v>
      </c>
      <c r="AJ39" s="6">
        <f>A39-A38</f>
        <v>1.5</v>
      </c>
      <c r="AK39" s="4" t="s">
        <v>38</v>
      </c>
      <c r="AL39" s="4"/>
      <c r="AM39" s="4"/>
      <c r="AN39" s="4"/>
      <c r="AO39" s="4"/>
      <c r="AP39" s="4"/>
      <c r="AQ39" s="4"/>
      <c r="AR39" s="4"/>
      <c r="AS39" s="4"/>
    </row>
    <row r="40" ht="25" customHeight="1" spans="1:45">
      <c r="A40" s="6">
        <v>42.2</v>
      </c>
      <c r="B40" s="8">
        <f t="shared" si="16"/>
        <v>39.7</v>
      </c>
      <c r="C40" s="6">
        <f t="shared" si="0"/>
        <v>38.9</v>
      </c>
      <c r="D40" s="6">
        <f t="shared" si="2"/>
        <v>37.4</v>
      </c>
      <c r="E40" s="6">
        <f t="shared" si="3"/>
        <v>34.8</v>
      </c>
      <c r="F40" s="7">
        <f t="shared" si="4"/>
        <v>34.3</v>
      </c>
      <c r="G40" s="7">
        <f t="shared" si="5"/>
        <v>32.9</v>
      </c>
      <c r="H40" s="7">
        <f t="shared" si="6"/>
        <v>28.5</v>
      </c>
      <c r="I40" s="7">
        <f t="shared" si="7"/>
        <v>26.3</v>
      </c>
      <c r="J40" s="7">
        <f t="shared" si="8"/>
        <v>25.4</v>
      </c>
      <c r="K40" s="7">
        <f t="shared" si="9"/>
        <v>25.1</v>
      </c>
      <c r="L40" s="7">
        <f t="shared" si="10"/>
        <v>23.9</v>
      </c>
      <c r="M40" s="7">
        <f t="shared" si="11"/>
        <v>23.2</v>
      </c>
      <c r="N40" s="7">
        <f t="shared" si="12"/>
        <v>22.1</v>
      </c>
      <c r="O40" s="7">
        <f t="shared" si="13"/>
        <v>21.2</v>
      </c>
      <c r="P40" s="7">
        <f t="shared" si="14"/>
        <v>18.8</v>
      </c>
      <c r="Q40" s="7">
        <f t="shared" si="15"/>
        <v>18.5</v>
      </c>
      <c r="R40" s="7">
        <f t="shared" si="17"/>
        <v>17.6</v>
      </c>
      <c r="S40" s="7">
        <f t="shared" si="18"/>
        <v>16.6</v>
      </c>
      <c r="T40" s="7">
        <f t="shared" si="19"/>
        <v>15.8</v>
      </c>
      <c r="U40" s="7">
        <f t="shared" si="20"/>
        <v>15.3</v>
      </c>
      <c r="V40" s="7">
        <f t="shared" si="21"/>
        <v>14.5</v>
      </c>
      <c r="W40" s="7">
        <f t="shared" si="22"/>
        <v>13.9</v>
      </c>
      <c r="X40" s="7">
        <f t="shared" si="23"/>
        <v>10.9</v>
      </c>
      <c r="Y40" s="7">
        <f t="shared" si="24"/>
        <v>9.6</v>
      </c>
      <c r="Z40" s="7">
        <f t="shared" si="25"/>
        <v>8.9</v>
      </c>
      <c r="AA40" s="7">
        <f t="shared" si="26"/>
        <v>8.40000000000001</v>
      </c>
      <c r="AB40" s="7">
        <f t="shared" si="27"/>
        <v>7.8</v>
      </c>
      <c r="AC40" s="7">
        <f t="shared" si="28"/>
        <v>5.7</v>
      </c>
      <c r="AD40" s="7">
        <f t="shared" si="29"/>
        <v>5.1</v>
      </c>
      <c r="AE40" s="7">
        <f t="shared" si="30"/>
        <v>4.6</v>
      </c>
      <c r="AF40" s="7">
        <f t="shared" si="31"/>
        <v>3.9</v>
      </c>
      <c r="AG40" s="7">
        <f t="shared" si="32"/>
        <v>3.3</v>
      </c>
      <c r="AH40" s="7">
        <f t="shared" si="33"/>
        <v>2.90000000000001</v>
      </c>
      <c r="AI40" s="7">
        <f t="shared" ref="AI40:AI45" si="34">AH40-AH39+AI39</f>
        <v>2.40000000000001</v>
      </c>
      <c r="AJ40" s="7">
        <f t="shared" ref="AJ40:AJ45" si="35">AI40-AI39+AJ39</f>
        <v>2.2</v>
      </c>
      <c r="AK40" s="6">
        <f>A40-A39</f>
        <v>0.700000000000003</v>
      </c>
      <c r="AL40" s="4" t="s">
        <v>39</v>
      </c>
      <c r="AM40" s="4"/>
      <c r="AN40" s="4"/>
      <c r="AO40" s="4"/>
      <c r="AP40" s="4"/>
      <c r="AQ40" s="4"/>
      <c r="AR40" s="4"/>
      <c r="AS40" s="4"/>
    </row>
    <row r="41" ht="25" customHeight="1" spans="1:45">
      <c r="A41" s="6">
        <v>44.7</v>
      </c>
      <c r="B41" s="8">
        <f t="shared" si="16"/>
        <v>42.2</v>
      </c>
      <c r="C41" s="6">
        <f t="shared" si="0"/>
        <v>41.4</v>
      </c>
      <c r="D41" s="6">
        <f t="shared" si="2"/>
        <v>39.9</v>
      </c>
      <c r="E41" s="6">
        <f t="shared" si="3"/>
        <v>37.3</v>
      </c>
      <c r="F41" s="7">
        <f t="shared" si="4"/>
        <v>36.8</v>
      </c>
      <c r="G41" s="7">
        <f t="shared" si="5"/>
        <v>35.4</v>
      </c>
      <c r="H41" s="7">
        <f t="shared" si="6"/>
        <v>31</v>
      </c>
      <c r="I41" s="7">
        <f t="shared" si="7"/>
        <v>28.8</v>
      </c>
      <c r="J41" s="7">
        <f t="shared" si="8"/>
        <v>27.9</v>
      </c>
      <c r="K41" s="7">
        <f t="shared" si="9"/>
        <v>27.6</v>
      </c>
      <c r="L41" s="7">
        <f t="shared" si="10"/>
        <v>26.4</v>
      </c>
      <c r="M41" s="7">
        <f t="shared" si="11"/>
        <v>25.7</v>
      </c>
      <c r="N41" s="7">
        <f t="shared" si="12"/>
        <v>24.6</v>
      </c>
      <c r="O41" s="7">
        <f t="shared" si="13"/>
        <v>23.7</v>
      </c>
      <c r="P41" s="7">
        <f t="shared" si="14"/>
        <v>21.3</v>
      </c>
      <c r="Q41" s="7">
        <f t="shared" si="15"/>
        <v>21</v>
      </c>
      <c r="R41" s="7">
        <f t="shared" si="17"/>
        <v>20.1</v>
      </c>
      <c r="S41" s="7">
        <f t="shared" si="18"/>
        <v>19.1</v>
      </c>
      <c r="T41" s="7">
        <f t="shared" si="19"/>
        <v>18.3</v>
      </c>
      <c r="U41" s="7">
        <f t="shared" si="20"/>
        <v>17.8</v>
      </c>
      <c r="V41" s="7">
        <f t="shared" si="21"/>
        <v>17</v>
      </c>
      <c r="W41" s="7">
        <f t="shared" si="22"/>
        <v>16.4</v>
      </c>
      <c r="X41" s="7">
        <f t="shared" si="23"/>
        <v>13.4</v>
      </c>
      <c r="Y41" s="7">
        <f t="shared" si="24"/>
        <v>12.1</v>
      </c>
      <c r="Z41" s="7">
        <f t="shared" si="25"/>
        <v>11.4</v>
      </c>
      <c r="AA41" s="7">
        <f t="shared" si="26"/>
        <v>10.9</v>
      </c>
      <c r="AB41" s="7">
        <f t="shared" si="27"/>
        <v>10.3</v>
      </c>
      <c r="AC41" s="7">
        <f t="shared" si="28"/>
        <v>8.2</v>
      </c>
      <c r="AD41" s="7">
        <f t="shared" si="29"/>
        <v>7.6</v>
      </c>
      <c r="AE41" s="7">
        <f t="shared" si="30"/>
        <v>7.1</v>
      </c>
      <c r="AF41" s="7">
        <f t="shared" si="31"/>
        <v>6.4</v>
      </c>
      <c r="AG41" s="7">
        <f t="shared" si="32"/>
        <v>5.8</v>
      </c>
      <c r="AH41" s="7">
        <f t="shared" si="33"/>
        <v>5.40000000000001</v>
      </c>
      <c r="AI41" s="7">
        <f t="shared" si="34"/>
        <v>4.90000000000001</v>
      </c>
      <c r="AJ41" s="7">
        <f t="shared" si="35"/>
        <v>4.7</v>
      </c>
      <c r="AK41" s="7">
        <f>AJ41-AJ40+AK40</f>
        <v>3.2</v>
      </c>
      <c r="AL41" s="6">
        <f>A41-A40</f>
        <v>2.5</v>
      </c>
      <c r="AM41" s="4" t="s">
        <v>40</v>
      </c>
      <c r="AN41" s="4"/>
      <c r="AO41" s="4"/>
      <c r="AP41" s="4"/>
      <c r="AQ41" s="4"/>
      <c r="AR41" s="4"/>
      <c r="AS41" s="4"/>
    </row>
    <row r="42" ht="25" customHeight="1" spans="1:45">
      <c r="A42" s="6">
        <v>48.2</v>
      </c>
      <c r="B42" s="12">
        <f t="shared" si="16"/>
        <v>45.7</v>
      </c>
      <c r="C42" s="6">
        <f t="shared" si="0"/>
        <v>44.9</v>
      </c>
      <c r="D42" s="6">
        <f t="shared" si="2"/>
        <v>43.4</v>
      </c>
      <c r="E42" s="6">
        <f t="shared" si="3"/>
        <v>40.8</v>
      </c>
      <c r="F42" s="7">
        <f t="shared" si="4"/>
        <v>40.3</v>
      </c>
      <c r="G42" s="7">
        <f t="shared" si="5"/>
        <v>38.9</v>
      </c>
      <c r="H42" s="7">
        <f t="shared" si="6"/>
        <v>34.5</v>
      </c>
      <c r="I42" s="7">
        <f t="shared" si="7"/>
        <v>32.3</v>
      </c>
      <c r="J42" s="7">
        <f t="shared" si="8"/>
        <v>31.4</v>
      </c>
      <c r="K42" s="7">
        <f t="shared" si="9"/>
        <v>31.1</v>
      </c>
      <c r="L42" s="7">
        <f t="shared" si="10"/>
        <v>29.9</v>
      </c>
      <c r="M42" s="7">
        <f t="shared" si="11"/>
        <v>29.2</v>
      </c>
      <c r="N42" s="7">
        <f t="shared" si="12"/>
        <v>28.1</v>
      </c>
      <c r="O42" s="7">
        <f t="shared" si="13"/>
        <v>27.2</v>
      </c>
      <c r="P42" s="7">
        <f t="shared" si="14"/>
        <v>24.8</v>
      </c>
      <c r="Q42" s="7">
        <f t="shared" si="15"/>
        <v>24.5</v>
      </c>
      <c r="R42" s="7">
        <f t="shared" si="17"/>
        <v>23.6</v>
      </c>
      <c r="S42" s="7">
        <f t="shared" si="18"/>
        <v>22.6</v>
      </c>
      <c r="T42" s="7">
        <f t="shared" si="19"/>
        <v>21.8</v>
      </c>
      <c r="U42" s="7">
        <f t="shared" si="20"/>
        <v>21.3</v>
      </c>
      <c r="V42" s="7">
        <f t="shared" si="21"/>
        <v>20.5</v>
      </c>
      <c r="W42" s="7">
        <f t="shared" si="22"/>
        <v>19.9</v>
      </c>
      <c r="X42" s="7">
        <f t="shared" si="23"/>
        <v>16.9</v>
      </c>
      <c r="Y42" s="7">
        <f t="shared" si="24"/>
        <v>15.6</v>
      </c>
      <c r="Z42" s="7">
        <f t="shared" si="25"/>
        <v>14.9</v>
      </c>
      <c r="AA42" s="7">
        <f t="shared" si="26"/>
        <v>14.4</v>
      </c>
      <c r="AB42" s="7">
        <f t="shared" si="27"/>
        <v>13.8</v>
      </c>
      <c r="AC42" s="7">
        <f t="shared" si="28"/>
        <v>11.7</v>
      </c>
      <c r="AD42" s="7">
        <f t="shared" si="29"/>
        <v>11.1</v>
      </c>
      <c r="AE42" s="7">
        <f t="shared" si="30"/>
        <v>10.6</v>
      </c>
      <c r="AF42" s="7">
        <f t="shared" si="31"/>
        <v>9.90000000000001</v>
      </c>
      <c r="AG42" s="7">
        <f t="shared" si="32"/>
        <v>9.30000000000001</v>
      </c>
      <c r="AH42" s="7">
        <f t="shared" si="33"/>
        <v>8.90000000000001</v>
      </c>
      <c r="AI42" s="7">
        <f t="shared" si="34"/>
        <v>8.40000000000001</v>
      </c>
      <c r="AJ42" s="7">
        <f t="shared" si="35"/>
        <v>8.20000000000001</v>
      </c>
      <c r="AK42" s="7">
        <f>AJ42-AJ41+AK41</f>
        <v>6.70000000000001</v>
      </c>
      <c r="AL42" s="7">
        <f>AK42-AK41+AL41</f>
        <v>6.00000000000001</v>
      </c>
      <c r="AM42" s="6">
        <f>A42-A41</f>
        <v>3.5</v>
      </c>
      <c r="AN42" s="4" t="s">
        <v>41</v>
      </c>
      <c r="AO42" s="4"/>
      <c r="AP42" s="4"/>
      <c r="AQ42" s="4"/>
      <c r="AR42" s="4"/>
      <c r="AS42" s="4"/>
    </row>
    <row r="43" ht="25" customHeight="1" spans="1:45">
      <c r="A43" s="6">
        <v>49.3</v>
      </c>
      <c r="B43" s="8">
        <f t="shared" si="16"/>
        <v>46.8</v>
      </c>
      <c r="C43" s="6">
        <f t="shared" si="0"/>
        <v>46</v>
      </c>
      <c r="D43" s="6">
        <f t="shared" si="2"/>
        <v>44.5</v>
      </c>
      <c r="E43" s="6">
        <f t="shared" si="3"/>
        <v>41.9</v>
      </c>
      <c r="F43" s="7">
        <f t="shared" si="4"/>
        <v>41.4</v>
      </c>
      <c r="G43" s="7">
        <f t="shared" si="5"/>
        <v>40</v>
      </c>
      <c r="H43" s="7">
        <f t="shared" si="6"/>
        <v>35.6</v>
      </c>
      <c r="I43" s="7">
        <f t="shared" si="7"/>
        <v>33.4</v>
      </c>
      <c r="J43" s="7">
        <f t="shared" si="8"/>
        <v>32.5</v>
      </c>
      <c r="K43" s="7">
        <f t="shared" si="9"/>
        <v>32.2</v>
      </c>
      <c r="L43" s="7">
        <f t="shared" si="10"/>
        <v>31</v>
      </c>
      <c r="M43" s="7">
        <f t="shared" si="11"/>
        <v>30.3</v>
      </c>
      <c r="N43" s="7">
        <f t="shared" si="12"/>
        <v>29.2</v>
      </c>
      <c r="O43" s="7">
        <f t="shared" si="13"/>
        <v>28.3</v>
      </c>
      <c r="P43" s="7">
        <f t="shared" si="14"/>
        <v>25.9</v>
      </c>
      <c r="Q43" s="7">
        <f t="shared" si="15"/>
        <v>25.6</v>
      </c>
      <c r="R43" s="7">
        <f t="shared" si="17"/>
        <v>24.7</v>
      </c>
      <c r="S43" s="7">
        <f t="shared" si="18"/>
        <v>23.7</v>
      </c>
      <c r="T43" s="7">
        <f t="shared" si="19"/>
        <v>22.9</v>
      </c>
      <c r="U43" s="7">
        <f t="shared" si="20"/>
        <v>22.4</v>
      </c>
      <c r="V43" s="7">
        <f t="shared" si="21"/>
        <v>21.6</v>
      </c>
      <c r="W43" s="7">
        <f t="shared" si="22"/>
        <v>21</v>
      </c>
      <c r="X43" s="7">
        <f t="shared" si="23"/>
        <v>18</v>
      </c>
      <c r="Y43" s="7">
        <f t="shared" si="24"/>
        <v>16.7</v>
      </c>
      <c r="Z43" s="7">
        <f t="shared" si="25"/>
        <v>16</v>
      </c>
      <c r="AA43" s="7">
        <f t="shared" si="26"/>
        <v>15.5</v>
      </c>
      <c r="AB43" s="7">
        <f t="shared" si="27"/>
        <v>14.9</v>
      </c>
      <c r="AC43" s="7">
        <f t="shared" si="28"/>
        <v>12.8</v>
      </c>
      <c r="AD43" s="7">
        <f t="shared" si="29"/>
        <v>12.2</v>
      </c>
      <c r="AE43" s="7">
        <f t="shared" si="30"/>
        <v>11.7</v>
      </c>
      <c r="AF43" s="7">
        <f t="shared" si="31"/>
        <v>11</v>
      </c>
      <c r="AG43" s="7">
        <f t="shared" si="32"/>
        <v>10.4</v>
      </c>
      <c r="AH43" s="7">
        <f t="shared" si="33"/>
        <v>10</v>
      </c>
      <c r="AI43" s="7">
        <f t="shared" si="34"/>
        <v>9.5</v>
      </c>
      <c r="AJ43" s="7">
        <f t="shared" si="35"/>
        <v>9.3</v>
      </c>
      <c r="AK43" s="7">
        <f>AJ43-AJ42+AK42</f>
        <v>7.8</v>
      </c>
      <c r="AL43" s="7">
        <f>AK43-AK42+AL42</f>
        <v>7.1</v>
      </c>
      <c r="AM43" s="7">
        <f>AL43-AL42+AM42</f>
        <v>4.59999999999999</v>
      </c>
      <c r="AN43" s="6">
        <f>A43-A42</f>
        <v>1.09999999999999</v>
      </c>
      <c r="AO43" s="4" t="s">
        <v>42</v>
      </c>
      <c r="AP43" s="4"/>
      <c r="AQ43" s="4"/>
      <c r="AR43" s="4"/>
      <c r="AS43" s="4"/>
    </row>
    <row r="44" ht="25" customHeight="1" spans="1:45">
      <c r="A44" s="6">
        <v>50.3</v>
      </c>
      <c r="B44" s="8">
        <f t="shared" si="16"/>
        <v>47.8</v>
      </c>
      <c r="C44" s="6">
        <f t="shared" si="0"/>
        <v>47</v>
      </c>
      <c r="D44" s="6">
        <f t="shared" si="2"/>
        <v>45.5</v>
      </c>
      <c r="E44" s="6">
        <f t="shared" si="3"/>
        <v>42.9</v>
      </c>
      <c r="F44" s="7">
        <f t="shared" si="4"/>
        <v>42.4</v>
      </c>
      <c r="G44" s="7">
        <f t="shared" si="5"/>
        <v>41</v>
      </c>
      <c r="H44" s="7">
        <f t="shared" si="6"/>
        <v>36.6</v>
      </c>
      <c r="I44" s="7">
        <f t="shared" si="7"/>
        <v>34.4</v>
      </c>
      <c r="J44" s="7">
        <f t="shared" si="8"/>
        <v>33.5</v>
      </c>
      <c r="K44" s="7">
        <f t="shared" si="9"/>
        <v>33.2</v>
      </c>
      <c r="L44" s="7">
        <f t="shared" si="10"/>
        <v>32</v>
      </c>
      <c r="M44" s="7">
        <f t="shared" si="11"/>
        <v>31.3</v>
      </c>
      <c r="N44" s="7">
        <f t="shared" si="12"/>
        <v>30.2</v>
      </c>
      <c r="O44" s="7">
        <f t="shared" si="13"/>
        <v>29.3</v>
      </c>
      <c r="P44" s="7">
        <f t="shared" si="14"/>
        <v>26.9</v>
      </c>
      <c r="Q44" s="7">
        <f t="shared" si="15"/>
        <v>26.6</v>
      </c>
      <c r="R44" s="7">
        <f t="shared" si="17"/>
        <v>25.7</v>
      </c>
      <c r="S44" s="7">
        <f t="shared" si="18"/>
        <v>24.7</v>
      </c>
      <c r="T44" s="7">
        <f t="shared" si="19"/>
        <v>23.9</v>
      </c>
      <c r="U44" s="7">
        <f t="shared" si="20"/>
        <v>23.4</v>
      </c>
      <c r="V44" s="7">
        <f t="shared" si="21"/>
        <v>22.6</v>
      </c>
      <c r="W44" s="7">
        <f t="shared" si="22"/>
        <v>22</v>
      </c>
      <c r="X44" s="7">
        <f t="shared" si="23"/>
        <v>19</v>
      </c>
      <c r="Y44" s="7">
        <f t="shared" si="24"/>
        <v>17.7</v>
      </c>
      <c r="Z44" s="7">
        <f t="shared" si="25"/>
        <v>17</v>
      </c>
      <c r="AA44" s="7">
        <f t="shared" si="26"/>
        <v>16.5</v>
      </c>
      <c r="AB44" s="7">
        <f t="shared" si="27"/>
        <v>15.9</v>
      </c>
      <c r="AC44" s="7">
        <f t="shared" si="28"/>
        <v>13.8</v>
      </c>
      <c r="AD44" s="7">
        <f t="shared" si="29"/>
        <v>13.2</v>
      </c>
      <c r="AE44" s="7">
        <f t="shared" si="30"/>
        <v>12.7</v>
      </c>
      <c r="AF44" s="7">
        <f t="shared" si="31"/>
        <v>12</v>
      </c>
      <c r="AG44" s="7">
        <f t="shared" si="32"/>
        <v>11.4</v>
      </c>
      <c r="AH44" s="7">
        <f t="shared" si="33"/>
        <v>11</v>
      </c>
      <c r="AI44" s="7">
        <f t="shared" si="34"/>
        <v>10.5</v>
      </c>
      <c r="AJ44" s="7">
        <f t="shared" si="35"/>
        <v>10.3</v>
      </c>
      <c r="AK44" s="7">
        <f>AJ44-AJ43+AK43</f>
        <v>8.8</v>
      </c>
      <c r="AL44" s="7">
        <f>AK44-AK43+AL43</f>
        <v>8.09999999999999</v>
      </c>
      <c r="AM44" s="7">
        <f>AL44-AL43+AM43</f>
        <v>5.59999999999999</v>
      </c>
      <c r="AN44" s="7">
        <f>AM44-AM43+AN43</f>
        <v>2.09999999999999</v>
      </c>
      <c r="AO44" s="6">
        <f>A44-A43</f>
        <v>1</v>
      </c>
      <c r="AP44" s="4" t="s">
        <v>43</v>
      </c>
      <c r="AQ44" s="4"/>
      <c r="AR44" s="4"/>
      <c r="AS44" s="4"/>
    </row>
    <row r="45" ht="25" customHeight="1" spans="1:45">
      <c r="A45" s="9">
        <v>51</v>
      </c>
      <c r="B45" s="8">
        <f t="shared" si="16"/>
        <v>48.5</v>
      </c>
      <c r="C45" s="6">
        <f t="shared" si="0"/>
        <v>47.7</v>
      </c>
      <c r="D45" s="6">
        <f t="shared" si="2"/>
        <v>46.2</v>
      </c>
      <c r="E45" s="6">
        <f t="shared" si="3"/>
        <v>43.6</v>
      </c>
      <c r="F45" s="7">
        <f t="shared" si="4"/>
        <v>43.1</v>
      </c>
      <c r="G45" s="7">
        <f t="shared" si="5"/>
        <v>41.7</v>
      </c>
      <c r="H45" s="7">
        <f t="shared" si="6"/>
        <v>37.3</v>
      </c>
      <c r="I45" s="7">
        <f t="shared" si="7"/>
        <v>35.1</v>
      </c>
      <c r="J45" s="7">
        <f t="shared" si="8"/>
        <v>34.2</v>
      </c>
      <c r="K45" s="7">
        <f t="shared" si="9"/>
        <v>33.9</v>
      </c>
      <c r="L45" s="7">
        <f t="shared" si="10"/>
        <v>32.7</v>
      </c>
      <c r="M45" s="7">
        <f t="shared" si="11"/>
        <v>32</v>
      </c>
      <c r="N45" s="7">
        <f t="shared" si="12"/>
        <v>30.9</v>
      </c>
      <c r="O45" s="7">
        <f t="shared" si="13"/>
        <v>30</v>
      </c>
      <c r="P45" s="7">
        <f t="shared" si="14"/>
        <v>27.6</v>
      </c>
      <c r="Q45" s="7">
        <f t="shared" si="15"/>
        <v>27.3</v>
      </c>
      <c r="R45" s="7">
        <f t="shared" si="17"/>
        <v>26.4</v>
      </c>
      <c r="S45" s="7">
        <f t="shared" si="18"/>
        <v>25.4</v>
      </c>
      <c r="T45" s="7">
        <f t="shared" si="19"/>
        <v>24.6</v>
      </c>
      <c r="U45" s="7">
        <f t="shared" si="20"/>
        <v>24.1</v>
      </c>
      <c r="V45" s="7">
        <f t="shared" si="21"/>
        <v>23.3</v>
      </c>
      <c r="W45" s="7">
        <f t="shared" si="22"/>
        <v>22.7</v>
      </c>
      <c r="X45" s="7">
        <f t="shared" si="23"/>
        <v>19.7</v>
      </c>
      <c r="Y45" s="7">
        <f t="shared" si="24"/>
        <v>18.4</v>
      </c>
      <c r="Z45" s="7">
        <f t="shared" si="25"/>
        <v>17.7</v>
      </c>
      <c r="AA45" s="7">
        <f t="shared" si="26"/>
        <v>17.2</v>
      </c>
      <c r="AB45" s="7">
        <f t="shared" si="27"/>
        <v>16.6</v>
      </c>
      <c r="AC45" s="7">
        <f t="shared" si="28"/>
        <v>14.5</v>
      </c>
      <c r="AD45" s="7">
        <f t="shared" si="29"/>
        <v>13.9</v>
      </c>
      <c r="AE45" s="7">
        <f t="shared" si="30"/>
        <v>13.4</v>
      </c>
      <c r="AF45" s="7">
        <f t="shared" si="31"/>
        <v>12.7</v>
      </c>
      <c r="AG45" s="7">
        <f t="shared" si="32"/>
        <v>12.1</v>
      </c>
      <c r="AH45" s="7">
        <f t="shared" si="33"/>
        <v>11.7</v>
      </c>
      <c r="AI45" s="7">
        <f t="shared" si="34"/>
        <v>11.2</v>
      </c>
      <c r="AJ45" s="7">
        <f t="shared" si="35"/>
        <v>11</v>
      </c>
      <c r="AK45" s="7">
        <f>AJ45-AJ44+AK44</f>
        <v>9.49999999999999</v>
      </c>
      <c r="AL45" s="7">
        <f>AK45-AK44+AL44</f>
        <v>8.79999999999999</v>
      </c>
      <c r="AM45" s="7">
        <f>AL45-AL44+AM44</f>
        <v>6.29999999999998</v>
      </c>
      <c r="AN45" s="7">
        <f>AM45-AM44+AN44</f>
        <v>2.79999999999998</v>
      </c>
      <c r="AO45" s="7">
        <f>AN45-AN44+AO44</f>
        <v>1.7</v>
      </c>
      <c r="AP45" s="6">
        <f>A45-A44</f>
        <v>0.700000000000003</v>
      </c>
      <c r="AQ45" s="4" t="s">
        <v>44</v>
      </c>
      <c r="AR45" s="4"/>
      <c r="AS45" s="4"/>
    </row>
    <row r="51" spans="1:1">
      <c r="A51" s="13"/>
    </row>
    <row r="52" spans="1:2">
      <c r="A52" s="13"/>
      <c r="B52" s="13"/>
    </row>
    <row r="53" spans="1:3">
      <c r="A53" s="13"/>
      <c r="B53" s="13"/>
      <c r="C53" s="13"/>
    </row>
    <row r="54" spans="1:4">
      <c r="A54" s="13"/>
      <c r="B54" s="13"/>
      <c r="C54" s="13"/>
      <c r="D54" s="13"/>
    </row>
    <row r="55" spans="1:5">
      <c r="A55" s="13"/>
      <c r="B55" s="13"/>
      <c r="C55" s="13"/>
      <c r="D55" s="13"/>
      <c r="E55" s="13"/>
    </row>
    <row r="56" spans="1:6">
      <c r="A56" s="13"/>
      <c r="B56" s="13"/>
      <c r="C56" s="13"/>
      <c r="D56" s="13"/>
      <c r="E56" s="13"/>
      <c r="F56" s="13"/>
    </row>
    <row r="57" spans="1:7">
      <c r="A57" s="13"/>
      <c r="B57" s="13"/>
      <c r="C57" s="13"/>
      <c r="D57" s="13"/>
      <c r="E57" s="13"/>
      <c r="F57" s="13"/>
      <c r="G57" s="13"/>
    </row>
    <row r="58" spans="1:8">
      <c r="A58" s="13"/>
      <c r="B58" s="13"/>
      <c r="C58" s="13"/>
      <c r="D58" s="13"/>
      <c r="E58" s="13"/>
      <c r="F58" s="13"/>
      <c r="G58" s="13"/>
      <c r="H58" s="13"/>
    </row>
    <row r="59" spans="1:9">
      <c r="A59" s="13"/>
      <c r="B59" s="13"/>
      <c r="C59" s="13"/>
      <c r="D59" s="13"/>
      <c r="E59" s="13"/>
      <c r="F59" s="13"/>
      <c r="G59" s="13"/>
      <c r="H59" s="13"/>
      <c r="I59" s="13"/>
    </row>
    <row r="60" spans="1:10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2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3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3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3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</row>
    <row r="84" spans="1:3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pans="1: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</row>
    <row r="86" spans="1:3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1:3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</row>
    <row r="89" spans="1:3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4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</sheetData>
  <mergeCells count="1">
    <mergeCell ref="A2:AP2"/>
  </mergeCells>
  <printOptions horizontalCentered="1"/>
  <pageMargins left="0.393055555555556" right="0.393055555555556" top="0.786805555555556" bottom="0.786805555555556" header="0.5" footer="0.984027777777778"/>
  <pageSetup paperSize="8" scale="51" fitToHeight="0" orientation="landscape" horizontalDpi="600"/>
  <headerFooter>
    <oddFooter>&amp;C&amp;16- 3 -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戴思源</cp:lastModifiedBy>
  <dcterms:created xsi:type="dcterms:W3CDTF">2025-07-01T00:31:00Z</dcterms:created>
  <dcterms:modified xsi:type="dcterms:W3CDTF">2025-07-28T07:41:30Z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AF099601C1DD45B28DE1AAFAC88D87E3_11</vt:lpwstr>
  </property>
  <property fmtid="{D5CDD505-2E9C-101B-9397-08002B2CF9AE}" pid="3" name="KSOProductBuildVer">
    <vt:lpwstr>2052-11.8.2.9022</vt:lpwstr>
  </property>
</Properties>
</file>