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5月" sheetId="1" r:id="rId1"/>
  </sheets>
  <definedNames>
    <definedName name="_xlnm._FilterDatabase" localSheetId="0" hidden="1">'5月'!$A$1:$Q$26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<sst xmlns="http://schemas.openxmlformats.org/spreadsheetml/2006/main" count="255" uniqueCount="89">
  <si>
    <r>
      <rPr>
        <sz val="16"/>
        <color indexed="8"/>
        <rFont val="黑体"/>
        <charset val="134"/>
      </rPr>
      <t>附件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</si>
  <si>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</t>
    </r>
    <r>
      <rPr>
        <sz val="22"/>
        <color rgb="FF000000"/>
        <rFont val="Times New Roman"/>
        <charset val="134"/>
      </rPr>
      <t>5</t>
    </r>
    <r>
      <rPr>
        <sz val="22"/>
        <color rgb="FF000000"/>
        <rFont val="方正小标宋简体"/>
        <charset val="134"/>
      </rPr>
      <t>月中山市居民分布式光伏发电项目汇总表（第四批）</t>
    </r>
  </si>
  <si>
    <r>
      <rPr>
        <sz val="12"/>
        <color theme="1"/>
        <rFont val="黑体"/>
        <charset val="134"/>
      </rPr>
      <t>编号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</si>
  <si>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</si>
  <si>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</si>
  <si>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项目建设地点</t>
    </r>
  </si>
  <si>
    <r>
      <rPr>
        <sz val="12"/>
        <color theme="1"/>
        <rFont val="黑体"/>
        <charset val="134"/>
      </rPr>
      <t>项目容量（</t>
    </r>
    <r>
      <rPr>
        <sz val="12"/>
        <color theme="1"/>
        <rFont val="Times New Roman"/>
        <charset val="0"/>
      </rPr>
      <t>kW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</si>
  <si>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项目公司</t>
    </r>
    <r>
      <rPr>
        <sz val="12"/>
        <color theme="1"/>
        <rFont val="Times New Roman"/>
        <charset val="0"/>
      </rPr>
      <t>(</t>
    </r>
    <r>
      <rPr>
        <sz val="12"/>
        <color theme="1"/>
        <rFont val="黑体"/>
        <charset val="134"/>
      </rPr>
      <t>或自然人）</t>
    </r>
  </si>
  <si>
    <r>
      <rPr>
        <sz val="12"/>
        <color theme="1"/>
        <rFont val="黑体"/>
        <charset val="134"/>
      </rPr>
      <t>建成并网发电日期</t>
    </r>
  </si>
  <si>
    <r>
      <rPr>
        <sz val="12"/>
        <color theme="1"/>
        <rFont val="黑体"/>
        <charset val="134"/>
      </rPr>
      <t>建设方式</t>
    </r>
  </si>
  <si>
    <r>
      <rPr>
        <sz val="12"/>
        <color theme="1"/>
        <rFont val="黑体"/>
        <charset val="134"/>
      </rPr>
      <t>光伏电力用户</t>
    </r>
  </si>
  <si>
    <r>
      <rPr>
        <sz val="12"/>
        <color theme="1"/>
        <rFont val="黑体"/>
        <charset val="134"/>
      </rPr>
      <t>光伏电力消纳方式</t>
    </r>
  </si>
  <si>
    <r>
      <rPr>
        <sz val="12"/>
        <color theme="1"/>
        <rFont val="黑体"/>
        <charset val="134"/>
      </rPr>
      <t>并网电压等级（</t>
    </r>
    <r>
      <rPr>
        <sz val="12"/>
        <color theme="1"/>
        <rFont val="Times New Roman"/>
        <charset val="0"/>
      </rPr>
      <t>V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</si>
  <si>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年平均发电量（千瓦时）</t>
    </r>
  </si>
  <si>
    <r>
      <rPr>
        <sz val="12"/>
        <color theme="1"/>
        <rFont val="黑体"/>
        <charset val="134"/>
      </rPr>
      <t>项目投资（万元）</t>
    </r>
  </si>
  <si>
    <r>
      <rPr>
        <sz val="12"/>
        <color theme="1"/>
        <rFont val="黑体"/>
        <charset val="134"/>
      </rPr>
      <t>光伏电力用户侧电价</t>
    </r>
  </si>
  <si>
    <r>
      <rPr>
        <sz val="12"/>
        <color theme="1"/>
        <rFont val="黑体"/>
        <charset val="134"/>
      </rPr>
      <t>预计年补助资金（元）</t>
    </r>
  </si>
  <si>
    <r>
      <rPr>
        <sz val="12"/>
        <color theme="1"/>
        <rFont val="黑体"/>
        <charset val="134"/>
      </rPr>
      <t>自发自用比例</t>
    </r>
  </si>
  <si>
    <r>
      <rPr>
        <sz val="12"/>
        <color theme="1"/>
        <rFont val="黑体"/>
        <charset val="134"/>
      </rPr>
      <t>备注</t>
    </r>
  </si>
  <si>
    <r>
      <rPr>
        <sz val="11"/>
        <rFont val="宋体"/>
        <charset val="134"/>
      </rPr>
      <t>石岐</t>
    </r>
  </si>
  <si>
    <r>
      <rPr>
        <sz val="11"/>
        <rFont val="宋体"/>
        <charset val="134"/>
      </rPr>
      <t>黄干劲</t>
    </r>
  </si>
  <si>
    <r>
      <t>中山市石岐区东河北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开沙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住宅小区（住宅）</t>
    </r>
  </si>
  <si>
    <r>
      <rPr>
        <sz val="11"/>
        <color indexed="8"/>
        <rFont val="宋体"/>
        <charset val="134"/>
      </rPr>
      <t>自然人</t>
    </r>
  </si>
  <si>
    <r>
      <rPr>
        <sz val="11"/>
        <rFont val="宋体"/>
        <charset val="134"/>
      </rPr>
      <t>待定</t>
    </r>
  </si>
  <si>
    <r>
      <rPr>
        <sz val="11"/>
        <color indexed="8"/>
        <rFont val="宋体"/>
        <charset val="134"/>
      </rPr>
      <t>屋顶</t>
    </r>
  </si>
  <si>
    <r>
      <rPr>
        <sz val="11"/>
        <rFont val="宋体"/>
        <charset val="134"/>
      </rPr>
      <t>自发自用余量上网</t>
    </r>
  </si>
  <si>
    <r>
      <rPr>
        <sz val="11"/>
        <color indexed="8"/>
        <rFont val="宋体"/>
        <charset val="134"/>
      </rPr>
      <t>居民电价</t>
    </r>
  </si>
  <si>
    <r>
      <rPr>
        <sz val="11"/>
        <rFont val="宋体"/>
        <charset val="134"/>
      </rPr>
      <t>已经在</t>
    </r>
    <r>
      <rPr>
        <sz val="12"/>
        <color theme="1"/>
        <rFont val="Times New Roman"/>
        <charset val="0"/>
      </rPr>
      <t>2025-5-28</t>
    </r>
    <r>
      <rPr>
        <sz val="12"/>
        <color indexed="8"/>
        <rFont val="宋体"/>
        <charset val="134"/>
      </rPr>
      <t>完成并网</t>
    </r>
  </si>
  <si>
    <r>
      <rPr>
        <sz val="11"/>
        <rFont val="宋体"/>
        <charset val="134"/>
      </rPr>
      <t>朱佩明</t>
    </r>
  </si>
  <si>
    <t>石岐区广悦路西四街</t>
  </si>
  <si>
    <r>
      <rPr>
        <sz val="11"/>
        <rFont val="宋体"/>
        <charset val="134"/>
      </rPr>
      <t>原来</t>
    </r>
    <r>
      <rPr>
        <sz val="11"/>
        <rFont val="Times New Roman"/>
        <charset val="0"/>
      </rPr>
      <t>7</t>
    </r>
    <r>
      <rPr>
        <sz val="11"/>
        <rFont val="宋体"/>
        <charset val="134"/>
      </rPr>
      <t>千瓦，增加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千瓦，合计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千瓦。</t>
    </r>
  </si>
  <si>
    <r>
      <rPr>
        <sz val="11"/>
        <rFont val="宋体"/>
        <charset val="134"/>
      </rPr>
      <t>五桂山</t>
    </r>
  </si>
  <si>
    <r>
      <rPr>
        <sz val="11"/>
        <rFont val="宋体"/>
        <charset val="134"/>
      </rPr>
      <t>徐玉君</t>
    </r>
  </si>
  <si>
    <t>中山市五桂山长命水长富花苑</t>
  </si>
  <si>
    <r>
      <rPr>
        <sz val="11"/>
        <color theme="1"/>
        <rFont val="宋体"/>
        <charset val="134"/>
      </rPr>
      <t>自然人</t>
    </r>
  </si>
  <si>
    <r>
      <rPr>
        <sz val="11"/>
        <color theme="1"/>
        <rFont val="宋体"/>
        <charset val="134"/>
      </rPr>
      <t>待定</t>
    </r>
  </si>
  <si>
    <r>
      <rPr>
        <sz val="11"/>
        <color theme="1"/>
        <rFont val="宋体"/>
        <charset val="134"/>
      </rPr>
      <t>屋顶</t>
    </r>
  </si>
  <si>
    <r>
      <rPr>
        <sz val="11"/>
        <color theme="1"/>
        <rFont val="宋体"/>
        <charset val="134"/>
      </rPr>
      <t>居民电价</t>
    </r>
  </si>
  <si>
    <r>
      <rPr>
        <sz val="11"/>
        <rFont val="宋体"/>
        <charset val="134"/>
      </rPr>
      <t>翠亨</t>
    </r>
  </si>
  <si>
    <r>
      <rPr>
        <sz val="11"/>
        <rFont val="宋体"/>
        <charset val="134"/>
      </rPr>
      <t>程振</t>
    </r>
  </si>
  <si>
    <t>中山市南朗镇长平路锦泉园</t>
  </si>
  <si>
    <r>
      <rPr>
        <sz val="11"/>
        <rFont val="宋体"/>
        <charset val="134"/>
      </rPr>
      <t>自然人</t>
    </r>
  </si>
  <si>
    <r>
      <rPr>
        <sz val="11"/>
        <rFont val="宋体"/>
        <charset val="134"/>
      </rPr>
      <t>屋顶</t>
    </r>
  </si>
  <si>
    <r>
      <rPr>
        <sz val="11"/>
        <rFont val="宋体"/>
        <charset val="134"/>
      </rPr>
      <t>居民电价</t>
    </r>
  </si>
  <si>
    <r>
      <rPr>
        <sz val="11"/>
        <rFont val="宋体"/>
        <charset val="134"/>
      </rPr>
      <t>方伟逻</t>
    </r>
  </si>
  <si>
    <t>中山市南朗镇翠云路锦绣海湾城十期</t>
  </si>
  <si>
    <r>
      <rPr>
        <sz val="11"/>
        <rFont val="宋体"/>
        <charset val="134"/>
      </rPr>
      <t>大涌</t>
    </r>
  </si>
  <si>
    <r>
      <rPr>
        <sz val="11"/>
        <rFont val="宋体"/>
        <charset val="134"/>
      </rPr>
      <t>练成芬</t>
    </r>
  </si>
  <si>
    <t>广东省中山市大涌镇中新公路</t>
  </si>
  <si>
    <r>
      <rPr>
        <sz val="11"/>
        <rFont val="宋体"/>
        <charset val="134"/>
      </rPr>
      <t>林凯强</t>
    </r>
  </si>
  <si>
    <t>广东省中山市大涌镇安堂村西园上街灰沙巷</t>
  </si>
  <si>
    <t>广东省中山市大涌镇安堂社区西园上街</t>
  </si>
  <si>
    <r>
      <rPr>
        <sz val="11"/>
        <rFont val="宋体"/>
        <charset val="134"/>
      </rPr>
      <t>古镇</t>
    </r>
  </si>
  <si>
    <r>
      <rPr>
        <sz val="11"/>
        <rFont val="宋体"/>
        <charset val="134"/>
      </rPr>
      <t>邓耀开</t>
    </r>
  </si>
  <si>
    <t>广东省中山市古镇西岸中路</t>
  </si>
  <si>
    <r>
      <rPr>
        <sz val="11"/>
        <rFont val="宋体"/>
        <charset val="0"/>
      </rPr>
      <t>自发自用余量上网</t>
    </r>
  </si>
  <si>
    <r>
      <rPr>
        <sz val="11"/>
        <rFont val="宋体"/>
        <charset val="134"/>
      </rPr>
      <t>东区</t>
    </r>
  </si>
  <si>
    <r>
      <rPr>
        <sz val="11"/>
        <color theme="1"/>
        <rFont val="宋体"/>
        <charset val="134"/>
      </rPr>
      <t>练俏梅</t>
    </r>
  </si>
  <si>
    <r>
      <t>中山市东区凯茵新城</t>
    </r>
    <r>
      <rPr>
        <sz val="11"/>
        <color theme="1"/>
        <rFont val="Times New Roman"/>
        <charset val="134"/>
      </rPr>
      <t>A6</t>
    </r>
    <r>
      <rPr>
        <sz val="11"/>
        <color theme="1"/>
        <rFont val="宋体"/>
        <charset val="134"/>
      </rPr>
      <t>区</t>
    </r>
  </si>
  <si>
    <r>
      <rPr>
        <sz val="11"/>
        <color theme="1"/>
        <rFont val="宋体"/>
        <charset val="134"/>
      </rPr>
      <t>陈湛康</t>
    </r>
  </si>
  <si>
    <r>
      <t>凯茵新城</t>
    </r>
    <r>
      <rPr>
        <sz val="11"/>
        <color theme="1"/>
        <rFont val="Times New Roman"/>
        <charset val="134"/>
      </rPr>
      <t>A02</t>
    </r>
    <r>
      <rPr>
        <sz val="11"/>
        <color theme="1"/>
        <rFont val="宋体"/>
        <charset val="134"/>
      </rPr>
      <t>区</t>
    </r>
  </si>
  <si>
    <r>
      <rPr>
        <sz val="11"/>
        <rFont val="宋体"/>
        <charset val="134"/>
      </rPr>
      <t>三乡</t>
    </r>
  </si>
  <si>
    <r>
      <rPr>
        <sz val="11"/>
        <rFont val="宋体"/>
        <charset val="134"/>
      </rPr>
      <t>罗国辉</t>
    </r>
  </si>
  <si>
    <t>中山市三乡镇大布村环村东街五巷</t>
  </si>
  <si>
    <r>
      <rPr>
        <sz val="11"/>
        <rFont val="宋体"/>
        <charset val="134"/>
      </rPr>
      <t>易岳兵</t>
    </r>
  </si>
  <si>
    <t>中山市三乡镇平湖中街四巷</t>
  </si>
  <si>
    <r>
      <rPr>
        <sz val="11"/>
        <rFont val="宋体"/>
        <charset val="134"/>
      </rPr>
      <t>陶初贞</t>
    </r>
  </si>
  <si>
    <t>中山市三乡镇平东文阁街</t>
  </si>
  <si>
    <r>
      <rPr>
        <sz val="11"/>
        <rFont val="宋体"/>
        <charset val="134"/>
      </rPr>
      <t>欧玉芳</t>
    </r>
  </si>
  <si>
    <t>中山市三乡镇鸦岗村安庆街七巷</t>
  </si>
  <si>
    <r>
      <rPr>
        <sz val="11"/>
        <rFont val="宋体"/>
        <charset val="134"/>
      </rPr>
      <t>彭志锋</t>
    </r>
  </si>
  <si>
    <t>中山市三乡镇圩仔玫瑰路</t>
  </si>
  <si>
    <r>
      <rPr>
        <sz val="11"/>
        <rFont val="宋体"/>
        <charset val="134"/>
      </rPr>
      <t>增容</t>
    </r>
  </si>
  <si>
    <r>
      <rPr>
        <sz val="11"/>
        <color theme="1"/>
        <rFont val="宋体"/>
        <charset val="134"/>
      </rPr>
      <t>刘坤</t>
    </r>
  </si>
  <si>
    <t>中山市三乡镇平南村金境路</t>
  </si>
  <si>
    <r>
      <rPr>
        <sz val="11"/>
        <color theme="1"/>
        <rFont val="宋体"/>
        <charset val="134"/>
      </rPr>
      <t>靖悦</t>
    </r>
  </si>
  <si>
    <t>中山市三乡镇振华路</t>
  </si>
  <si>
    <r>
      <rPr>
        <sz val="11"/>
        <color theme="1"/>
        <rFont val="宋体"/>
        <charset val="134"/>
      </rPr>
      <t>姚新城</t>
    </r>
  </si>
  <si>
    <r>
      <rPr>
        <sz val="11"/>
        <rFont val="宋体"/>
        <charset val="134"/>
      </rPr>
      <t>坦洲</t>
    </r>
  </si>
  <si>
    <r>
      <rPr>
        <sz val="11"/>
        <color theme="1"/>
        <rFont val="宋体"/>
        <charset val="134"/>
      </rPr>
      <t>吴芷珊</t>
    </r>
  </si>
  <si>
    <t>中山市坦洲镇德溪路</t>
  </si>
  <si>
    <r>
      <rPr>
        <sz val="11"/>
        <color theme="1"/>
        <rFont val="宋体"/>
        <charset val="134"/>
      </rPr>
      <t>张婉娜</t>
    </r>
  </si>
  <si>
    <t>中山市坦洲镇同喜街</t>
  </si>
  <si>
    <r>
      <rPr>
        <sz val="11"/>
        <color theme="1"/>
        <rFont val="宋体"/>
        <charset val="134"/>
      </rPr>
      <t>原备案</t>
    </r>
    <r>
      <rPr>
        <sz val="11"/>
        <color theme="1"/>
        <rFont val="Times New Roman"/>
        <charset val="134"/>
      </rPr>
      <t>25KW</t>
    </r>
    <r>
      <rPr>
        <sz val="11"/>
        <color theme="1"/>
        <rFont val="宋体"/>
        <charset val="134"/>
      </rPr>
      <t>，现修改为</t>
    </r>
    <r>
      <rPr>
        <sz val="11"/>
        <color theme="1"/>
        <rFont val="Times New Roman"/>
        <charset val="134"/>
      </rPr>
      <t>30KW</t>
    </r>
  </si>
  <si>
    <r>
      <rPr>
        <sz val="11"/>
        <rFont val="宋体"/>
        <charset val="134"/>
      </rPr>
      <t>板芙</t>
    </r>
  </si>
  <si>
    <r>
      <rPr>
        <sz val="11"/>
        <rFont val="宋体"/>
        <charset val="134"/>
      </rPr>
      <t>宋青松</t>
    </r>
  </si>
  <si>
    <r>
      <rPr>
        <sz val="11"/>
        <rFont val="宋体"/>
        <charset val="134"/>
      </rPr>
      <t>广东省中山市板芙镇白溪村杉坑金树木器厂侧</t>
    </r>
  </si>
  <si>
    <r>
      <rPr>
        <sz val="11"/>
        <rFont val="宋体"/>
        <charset val="134"/>
      </rPr>
      <t>柯耿才</t>
    </r>
  </si>
  <si>
    <t>广东省中山市板芙镇居委会创兴街五横巷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</si>
</sst>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0"/>
    </font>
    <font>
      <sz val="16"/>
      <color indexed="8"/>
      <name val="Times New Roman"/>
      <charset val="134"/>
    </font>
    <font>
      <sz val="22"/>
      <color rgb="FF000000"/>
      <name val="Times New Roman"/>
      <charset val="134"/>
    </font>
    <font>
      <sz val="22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  <font>
      <sz val="11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A2" sqref="A2:Q2"/>
    </sheetView>
  </sheetViews>
  <sheetFormatPr defaultColWidth="9" defaultRowHeight="15"/>
  <cols>
    <col min="1" max="2" width="9.875" style="1" customWidth="1"/>
    <col min="3" max="3" width="9.125" style="1" customWidth="1"/>
    <col min="4" max="4" width="44.125" style="4" customWidth="1"/>
    <col min="5" max="5" width="10.625" style="1" customWidth="1"/>
    <col min="6" max="6" width="12.375" style="1" customWidth="1"/>
    <col min="7" max="7" width="15.9583333333333" style="1" customWidth="1"/>
    <col min="8" max="8" width="9.125" style="1" customWidth="1"/>
    <col min="9" max="9" width="13.625" style="1" customWidth="1"/>
    <col min="10" max="10" width="18.5583333333333" style="1" customWidth="1"/>
    <col min="11" max="11" width="9.875" style="1" customWidth="1"/>
    <col min="12" max="12" width="13.375" style="1" customWidth="1"/>
    <col min="13" max="13" width="9" style="5"/>
    <col min="14" max="14" width="12.625" style="1" customWidth="1"/>
    <col min="15" max="15" width="10.375" style="1" customWidth="1"/>
    <col min="16" max="16" width="9" style="1"/>
    <col min="17" max="17" width="25.75" style="5" customWidth="1"/>
    <col min="18" max="18" width="9" style="1"/>
    <col min="19" max="19" width="11.5" style="1"/>
    <col min="20" max="34" width="9" style="1"/>
    <col min="35" max="35" width="11.5" style="1"/>
    <col min="36" max="50" width="9" style="1"/>
    <col min="51" max="51" width="11.5" style="1"/>
    <col min="52" max="66" width="9" style="1"/>
    <col min="67" max="67" width="11.5" style="1"/>
    <col min="68" max="82" width="9" style="1"/>
    <col min="83" max="83" width="11.5" style="1"/>
    <col min="84" max="98" width="9" style="1"/>
    <col min="99" max="99" width="11.5" style="1"/>
    <col min="100" max="114" width="9" style="1"/>
    <col min="115" max="115" width="11.5" style="1"/>
    <col min="116" max="130" width="9" style="1"/>
    <col min="131" max="131" width="11.5" style="1"/>
    <col min="132" max="146" width="9" style="1"/>
    <col min="147" max="147" width="11.5" style="1"/>
    <col min="148" max="162" width="9" style="1"/>
    <col min="163" max="163" width="11.5" style="1"/>
    <col min="164" max="178" width="9" style="1"/>
    <col min="179" max="179" width="11.5" style="1"/>
    <col min="180" max="194" width="9" style="1"/>
    <col min="195" max="195" width="11.5" style="1"/>
    <col min="196" max="210" width="9" style="1"/>
    <col min="211" max="211" width="11.5" style="1"/>
    <col min="212" max="226" width="9" style="1"/>
    <col min="227" max="227" width="11.5" style="1"/>
    <col min="228" max="242" width="9" style="1"/>
    <col min="243" max="243" width="11.5" style="1"/>
    <col min="244" max="16384" width="9" style="1"/>
  </cols>
  <sheetData>
    <row r="1" s="1" customFormat="1" ht="20.25" spans="1:17">
      <c r="A1" s="6" t="s">
        <v>0</v>
      </c>
      <c r="D1" s="4"/>
      <c r="M1" s="5"/>
      <c r="Q1" s="5"/>
    </row>
    <row r="2" s="1" customFormat="1" ht="29.25" spans="1:17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47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3" customFormat="1" ht="44" customHeight="1" spans="1:17">
      <c r="A4" s="11">
        <v>1</v>
      </c>
      <c r="B4" s="12" t="s">
        <v>19</v>
      </c>
      <c r="C4" s="12" t="s">
        <v>20</v>
      </c>
      <c r="D4" s="13" t="s">
        <v>21</v>
      </c>
      <c r="E4" s="12">
        <v>15</v>
      </c>
      <c r="F4" s="14" t="s">
        <v>22</v>
      </c>
      <c r="G4" s="12" t="s">
        <v>23</v>
      </c>
      <c r="H4" s="14" t="s">
        <v>24</v>
      </c>
      <c r="I4" s="12" t="s">
        <v>20</v>
      </c>
      <c r="J4" s="12" t="s">
        <v>25</v>
      </c>
      <c r="K4" s="12">
        <v>380</v>
      </c>
      <c r="L4" s="12">
        <v>15000</v>
      </c>
      <c r="M4" s="12">
        <v>10</v>
      </c>
      <c r="N4" s="14" t="s">
        <v>26</v>
      </c>
      <c r="O4" s="12" t="s">
        <v>23</v>
      </c>
      <c r="P4" s="26">
        <v>0.6</v>
      </c>
      <c r="Q4" s="28" t="s">
        <v>27</v>
      </c>
    </row>
    <row r="5" s="3" customFormat="1" ht="44" customHeight="1" spans="1:17">
      <c r="A5" s="11">
        <v>2</v>
      </c>
      <c r="B5" s="12" t="s">
        <v>19</v>
      </c>
      <c r="C5" s="12" t="s">
        <v>28</v>
      </c>
      <c r="D5" s="13" t="s">
        <v>29</v>
      </c>
      <c r="E5" s="12">
        <v>17</v>
      </c>
      <c r="F5" s="14" t="s">
        <v>22</v>
      </c>
      <c r="G5" s="12" t="s">
        <v>23</v>
      </c>
      <c r="H5" s="14" t="s">
        <v>24</v>
      </c>
      <c r="I5" s="12" t="s">
        <v>28</v>
      </c>
      <c r="J5" s="12" t="s">
        <v>25</v>
      </c>
      <c r="K5" s="12">
        <v>380</v>
      </c>
      <c r="L5" s="12">
        <v>17000</v>
      </c>
      <c r="M5" s="12">
        <v>6</v>
      </c>
      <c r="N5" s="14" t="s">
        <v>26</v>
      </c>
      <c r="O5" s="12" t="s">
        <v>23</v>
      </c>
      <c r="P5" s="26">
        <v>0.6</v>
      </c>
      <c r="Q5" s="28" t="s">
        <v>30</v>
      </c>
    </row>
    <row r="6" s="3" customFormat="1" ht="44" customHeight="1" spans="1:17">
      <c r="A6" s="11">
        <v>3</v>
      </c>
      <c r="B6" s="15" t="s">
        <v>31</v>
      </c>
      <c r="C6" s="16" t="s">
        <v>32</v>
      </c>
      <c r="D6" s="17" t="s">
        <v>33</v>
      </c>
      <c r="E6" s="12">
        <v>5</v>
      </c>
      <c r="F6" s="18" t="s">
        <v>34</v>
      </c>
      <c r="G6" s="18" t="s">
        <v>35</v>
      </c>
      <c r="H6" s="18" t="s">
        <v>36</v>
      </c>
      <c r="I6" s="16" t="s">
        <v>32</v>
      </c>
      <c r="J6" s="19" t="s">
        <v>25</v>
      </c>
      <c r="K6" s="16">
        <v>380</v>
      </c>
      <c r="L6" s="12">
        <f>E6*1000</f>
        <v>5000</v>
      </c>
      <c r="M6" s="16">
        <v>9</v>
      </c>
      <c r="N6" s="27" t="s">
        <v>37</v>
      </c>
      <c r="O6" s="28" t="s">
        <v>23</v>
      </c>
      <c r="P6" s="26">
        <v>0.6</v>
      </c>
      <c r="Q6" s="30"/>
    </row>
    <row r="7" s="3" customFormat="1" ht="37" customHeight="1" spans="1:17">
      <c r="A7" s="11">
        <v>4</v>
      </c>
      <c r="B7" s="19" t="s">
        <v>38</v>
      </c>
      <c r="C7" s="19" t="s">
        <v>39</v>
      </c>
      <c r="D7" s="20" t="s">
        <v>40</v>
      </c>
      <c r="E7" s="19">
        <v>10</v>
      </c>
      <c r="F7" s="19" t="s">
        <v>41</v>
      </c>
      <c r="G7" s="19" t="s">
        <v>23</v>
      </c>
      <c r="H7" s="19" t="s">
        <v>42</v>
      </c>
      <c r="I7" s="19" t="s">
        <v>39</v>
      </c>
      <c r="J7" s="19" t="s">
        <v>25</v>
      </c>
      <c r="K7" s="19">
        <v>380</v>
      </c>
      <c r="L7" s="19">
        <v>10000</v>
      </c>
      <c r="M7" s="19">
        <v>5</v>
      </c>
      <c r="N7" s="19" t="s">
        <v>43</v>
      </c>
      <c r="O7" s="19" t="s">
        <v>23</v>
      </c>
      <c r="P7" s="26">
        <v>0.6</v>
      </c>
      <c r="Q7" s="19"/>
    </row>
    <row r="8" s="3" customFormat="1" ht="37" customHeight="1" spans="1:17">
      <c r="A8" s="11">
        <v>5</v>
      </c>
      <c r="B8" s="19" t="s">
        <v>38</v>
      </c>
      <c r="C8" s="19" t="s">
        <v>44</v>
      </c>
      <c r="D8" s="20" t="s">
        <v>45</v>
      </c>
      <c r="E8" s="19">
        <v>23</v>
      </c>
      <c r="F8" s="19" t="s">
        <v>41</v>
      </c>
      <c r="G8" s="19" t="s">
        <v>23</v>
      </c>
      <c r="H8" s="19" t="s">
        <v>42</v>
      </c>
      <c r="I8" s="19" t="s">
        <v>44</v>
      </c>
      <c r="J8" s="19" t="s">
        <v>25</v>
      </c>
      <c r="K8" s="19">
        <v>380</v>
      </c>
      <c r="L8" s="19">
        <v>23000</v>
      </c>
      <c r="M8" s="19">
        <v>12</v>
      </c>
      <c r="N8" s="19" t="s">
        <v>43</v>
      </c>
      <c r="O8" s="19" t="s">
        <v>23</v>
      </c>
      <c r="P8" s="26">
        <v>0.6</v>
      </c>
      <c r="Q8" s="19"/>
    </row>
    <row r="9" s="3" customFormat="1" ht="37" customHeight="1" spans="1:17">
      <c r="A9" s="11">
        <v>6</v>
      </c>
      <c r="B9" s="15" t="s">
        <v>46</v>
      </c>
      <c r="C9" s="16" t="s">
        <v>47</v>
      </c>
      <c r="D9" s="21" t="s">
        <v>48</v>
      </c>
      <c r="E9" s="12">
        <v>30</v>
      </c>
      <c r="F9" s="18" t="s">
        <v>34</v>
      </c>
      <c r="G9" s="18" t="s">
        <v>35</v>
      </c>
      <c r="H9" s="18" t="s">
        <v>36</v>
      </c>
      <c r="I9" s="16" t="s">
        <v>47</v>
      </c>
      <c r="J9" s="19" t="s">
        <v>25</v>
      </c>
      <c r="K9" s="16">
        <v>380</v>
      </c>
      <c r="L9" s="12">
        <v>30000</v>
      </c>
      <c r="M9" s="29">
        <v>9</v>
      </c>
      <c r="N9" s="27" t="s">
        <v>37</v>
      </c>
      <c r="O9" s="28" t="s">
        <v>23</v>
      </c>
      <c r="P9" s="26">
        <v>0.6</v>
      </c>
      <c r="Q9" s="30"/>
    </row>
    <row r="10" s="3" customFormat="1" ht="37" customHeight="1" spans="1:17">
      <c r="A10" s="11">
        <v>7</v>
      </c>
      <c r="B10" s="15" t="s">
        <v>46</v>
      </c>
      <c r="C10" s="16" t="s">
        <v>49</v>
      </c>
      <c r="D10" s="21" t="s">
        <v>50</v>
      </c>
      <c r="E10" s="12">
        <v>30</v>
      </c>
      <c r="F10" s="18" t="s">
        <v>34</v>
      </c>
      <c r="G10" s="18" t="s">
        <v>35</v>
      </c>
      <c r="H10" s="18" t="s">
        <v>36</v>
      </c>
      <c r="I10" s="16" t="s">
        <v>49</v>
      </c>
      <c r="J10" s="19" t="s">
        <v>25</v>
      </c>
      <c r="K10" s="16">
        <v>380</v>
      </c>
      <c r="L10" s="12">
        <v>30000</v>
      </c>
      <c r="M10" s="29">
        <v>10</v>
      </c>
      <c r="N10" s="27" t="s">
        <v>37</v>
      </c>
      <c r="O10" s="28" t="s">
        <v>23</v>
      </c>
      <c r="P10" s="26">
        <v>0.6</v>
      </c>
      <c r="Q10" s="30"/>
    </row>
    <row r="11" s="3" customFormat="1" ht="37" customHeight="1" spans="1:17">
      <c r="A11" s="11">
        <v>8</v>
      </c>
      <c r="B11" s="15" t="s">
        <v>46</v>
      </c>
      <c r="C11" s="16" t="s">
        <v>49</v>
      </c>
      <c r="D11" s="21" t="s">
        <v>51</v>
      </c>
      <c r="E11" s="11">
        <v>10</v>
      </c>
      <c r="F11" s="18" t="s">
        <v>34</v>
      </c>
      <c r="G11" s="18" t="s">
        <v>35</v>
      </c>
      <c r="H11" s="18" t="s">
        <v>36</v>
      </c>
      <c r="I11" s="16" t="s">
        <v>49</v>
      </c>
      <c r="J11" s="19" t="s">
        <v>25</v>
      </c>
      <c r="K11" s="16">
        <v>380</v>
      </c>
      <c r="L11" s="11">
        <v>10000</v>
      </c>
      <c r="M11" s="11">
        <v>4</v>
      </c>
      <c r="N11" s="27" t="s">
        <v>37</v>
      </c>
      <c r="O11" s="28" t="s">
        <v>23</v>
      </c>
      <c r="P11" s="26">
        <v>0.6</v>
      </c>
      <c r="Q11" s="30"/>
    </row>
    <row r="12" s="3" customFormat="1" ht="37" customHeight="1" spans="1:17">
      <c r="A12" s="11">
        <v>9</v>
      </c>
      <c r="B12" s="15" t="s">
        <v>52</v>
      </c>
      <c r="C12" s="16" t="s">
        <v>53</v>
      </c>
      <c r="D12" s="17" t="s">
        <v>54</v>
      </c>
      <c r="E12" s="12">
        <v>50</v>
      </c>
      <c r="F12" s="18" t="s">
        <v>34</v>
      </c>
      <c r="G12" s="18" t="s">
        <v>35</v>
      </c>
      <c r="H12" s="18" t="s">
        <v>36</v>
      </c>
      <c r="I12" s="16" t="s">
        <v>53</v>
      </c>
      <c r="J12" s="30" t="s">
        <v>55</v>
      </c>
      <c r="K12" s="16">
        <v>380</v>
      </c>
      <c r="L12" s="12">
        <f t="shared" ref="L12:L22" si="0">E12*1000</f>
        <v>50000</v>
      </c>
      <c r="M12" s="16">
        <v>10</v>
      </c>
      <c r="N12" s="27" t="s">
        <v>37</v>
      </c>
      <c r="O12" s="28" t="s">
        <v>23</v>
      </c>
      <c r="P12" s="26">
        <v>0.6</v>
      </c>
      <c r="Q12" s="30"/>
    </row>
    <row r="13" s="3" customFormat="1" ht="37" customHeight="1" spans="1:17">
      <c r="A13" s="11">
        <v>10</v>
      </c>
      <c r="B13" s="15" t="s">
        <v>56</v>
      </c>
      <c r="C13" s="11" t="s">
        <v>57</v>
      </c>
      <c r="D13" s="21" t="s">
        <v>58</v>
      </c>
      <c r="E13" s="16">
        <v>4</v>
      </c>
      <c r="F13" s="18" t="s">
        <v>34</v>
      </c>
      <c r="G13" s="18" t="s">
        <v>35</v>
      </c>
      <c r="H13" s="18" t="s">
        <v>36</v>
      </c>
      <c r="I13" s="11" t="s">
        <v>57</v>
      </c>
      <c r="J13" s="30" t="s">
        <v>55</v>
      </c>
      <c r="K13" s="16">
        <v>220</v>
      </c>
      <c r="L13" s="12">
        <v>4000</v>
      </c>
      <c r="M13" s="16">
        <v>2</v>
      </c>
      <c r="N13" s="27" t="s">
        <v>37</v>
      </c>
      <c r="O13" s="28" t="s">
        <v>23</v>
      </c>
      <c r="P13" s="26">
        <v>0.6</v>
      </c>
      <c r="Q13" s="30"/>
    </row>
    <row r="14" s="3" customFormat="1" ht="37" customHeight="1" spans="1:17">
      <c r="A14" s="11">
        <v>11</v>
      </c>
      <c r="B14" s="15" t="s">
        <v>56</v>
      </c>
      <c r="C14" s="11" t="s">
        <v>59</v>
      </c>
      <c r="D14" s="21" t="s">
        <v>60</v>
      </c>
      <c r="E14" s="16">
        <v>10</v>
      </c>
      <c r="F14" s="18" t="s">
        <v>34</v>
      </c>
      <c r="G14" s="18" t="s">
        <v>35</v>
      </c>
      <c r="H14" s="18" t="s">
        <v>36</v>
      </c>
      <c r="I14" s="11" t="s">
        <v>59</v>
      </c>
      <c r="J14" s="30" t="s">
        <v>55</v>
      </c>
      <c r="K14" s="16">
        <v>380</v>
      </c>
      <c r="L14" s="12">
        <v>10000</v>
      </c>
      <c r="M14" s="16">
        <v>6</v>
      </c>
      <c r="N14" s="27" t="s">
        <v>37</v>
      </c>
      <c r="O14" s="28" t="s">
        <v>23</v>
      </c>
      <c r="P14" s="26">
        <v>0.6</v>
      </c>
      <c r="Q14" s="30"/>
    </row>
    <row r="15" s="3" customFormat="1" ht="37" customHeight="1" spans="1:17">
      <c r="A15" s="11">
        <v>12</v>
      </c>
      <c r="B15" s="15" t="s">
        <v>61</v>
      </c>
      <c r="C15" s="16" t="s">
        <v>62</v>
      </c>
      <c r="D15" s="17" t="s">
        <v>63</v>
      </c>
      <c r="E15" s="16">
        <v>29</v>
      </c>
      <c r="F15" s="15" t="s">
        <v>41</v>
      </c>
      <c r="G15" s="22" t="s">
        <v>23</v>
      </c>
      <c r="H15" s="18" t="s">
        <v>36</v>
      </c>
      <c r="I15" s="16" t="s">
        <v>62</v>
      </c>
      <c r="J15" s="31" t="s">
        <v>25</v>
      </c>
      <c r="K15" s="16">
        <v>380</v>
      </c>
      <c r="L15" s="16">
        <f t="shared" si="0"/>
        <v>29000</v>
      </c>
      <c r="M15" s="32">
        <f t="shared" ref="M15:M22" si="1">E15*0.45</f>
        <v>13.05</v>
      </c>
      <c r="N15" s="18" t="s">
        <v>37</v>
      </c>
      <c r="O15" s="33" t="s">
        <v>23</v>
      </c>
      <c r="P15" s="34">
        <v>0.6</v>
      </c>
      <c r="Q15" s="28"/>
    </row>
    <row r="16" s="3" customFormat="1" ht="37" customHeight="1" spans="1:17">
      <c r="A16" s="11">
        <v>13</v>
      </c>
      <c r="B16" s="15" t="s">
        <v>61</v>
      </c>
      <c r="C16" s="16" t="s">
        <v>64</v>
      </c>
      <c r="D16" s="17" t="s">
        <v>65</v>
      </c>
      <c r="E16" s="16">
        <v>30</v>
      </c>
      <c r="F16" s="15" t="s">
        <v>41</v>
      </c>
      <c r="G16" s="22" t="s">
        <v>23</v>
      </c>
      <c r="H16" s="18" t="s">
        <v>36</v>
      </c>
      <c r="I16" s="16" t="s">
        <v>64</v>
      </c>
      <c r="J16" s="31" t="s">
        <v>25</v>
      </c>
      <c r="K16" s="16">
        <v>380</v>
      </c>
      <c r="L16" s="16">
        <f t="shared" si="0"/>
        <v>30000</v>
      </c>
      <c r="M16" s="32">
        <f t="shared" si="1"/>
        <v>13.5</v>
      </c>
      <c r="N16" s="18" t="s">
        <v>37</v>
      </c>
      <c r="O16" s="33" t="s">
        <v>23</v>
      </c>
      <c r="P16" s="34">
        <v>0.6</v>
      </c>
      <c r="Q16" s="28"/>
    </row>
    <row r="17" s="3" customFormat="1" ht="37" customHeight="1" spans="1:17">
      <c r="A17" s="11">
        <v>14</v>
      </c>
      <c r="B17" s="15" t="s">
        <v>61</v>
      </c>
      <c r="C17" s="16" t="s">
        <v>66</v>
      </c>
      <c r="D17" s="17" t="s">
        <v>67</v>
      </c>
      <c r="E17" s="16">
        <v>20</v>
      </c>
      <c r="F17" s="15" t="s">
        <v>41</v>
      </c>
      <c r="G17" s="22" t="s">
        <v>23</v>
      </c>
      <c r="H17" s="18" t="s">
        <v>36</v>
      </c>
      <c r="I17" s="16" t="s">
        <v>66</v>
      </c>
      <c r="J17" s="31" t="s">
        <v>25</v>
      </c>
      <c r="K17" s="16">
        <v>380</v>
      </c>
      <c r="L17" s="16">
        <f t="shared" si="0"/>
        <v>20000</v>
      </c>
      <c r="M17" s="32">
        <f t="shared" si="1"/>
        <v>9</v>
      </c>
      <c r="N17" s="18" t="s">
        <v>37</v>
      </c>
      <c r="O17" s="33" t="s">
        <v>23</v>
      </c>
      <c r="P17" s="34">
        <v>0.6</v>
      </c>
      <c r="Q17" s="28"/>
    </row>
    <row r="18" s="3" customFormat="1" ht="37" customHeight="1" spans="1:17">
      <c r="A18" s="11">
        <v>15</v>
      </c>
      <c r="B18" s="15" t="s">
        <v>61</v>
      </c>
      <c r="C18" s="16" t="s">
        <v>68</v>
      </c>
      <c r="D18" s="17" t="s">
        <v>69</v>
      </c>
      <c r="E18" s="16">
        <v>10</v>
      </c>
      <c r="F18" s="15" t="s">
        <v>41</v>
      </c>
      <c r="G18" s="22" t="s">
        <v>23</v>
      </c>
      <c r="H18" s="18" t="s">
        <v>36</v>
      </c>
      <c r="I18" s="16" t="s">
        <v>68</v>
      </c>
      <c r="J18" s="31" t="s">
        <v>25</v>
      </c>
      <c r="K18" s="16">
        <v>220</v>
      </c>
      <c r="L18" s="16">
        <f t="shared" si="0"/>
        <v>10000</v>
      </c>
      <c r="M18" s="32">
        <f t="shared" si="1"/>
        <v>4.5</v>
      </c>
      <c r="N18" s="18" t="s">
        <v>37</v>
      </c>
      <c r="O18" s="33" t="s">
        <v>23</v>
      </c>
      <c r="P18" s="34">
        <v>0.6</v>
      </c>
      <c r="Q18" s="28"/>
    </row>
    <row r="19" s="3" customFormat="1" ht="37" customHeight="1" spans="1:17">
      <c r="A19" s="11">
        <v>16</v>
      </c>
      <c r="B19" s="15" t="s">
        <v>61</v>
      </c>
      <c r="C19" s="16" t="s">
        <v>70</v>
      </c>
      <c r="D19" s="17" t="s">
        <v>71</v>
      </c>
      <c r="E19" s="16">
        <v>20</v>
      </c>
      <c r="F19" s="15" t="s">
        <v>41</v>
      </c>
      <c r="G19" s="22" t="s">
        <v>23</v>
      </c>
      <c r="H19" s="18" t="s">
        <v>36</v>
      </c>
      <c r="I19" s="16" t="s">
        <v>70</v>
      </c>
      <c r="J19" s="31" t="s">
        <v>25</v>
      </c>
      <c r="K19" s="16">
        <v>380</v>
      </c>
      <c r="L19" s="16">
        <f t="shared" si="0"/>
        <v>20000</v>
      </c>
      <c r="M19" s="32">
        <f t="shared" si="1"/>
        <v>9</v>
      </c>
      <c r="N19" s="18" t="s">
        <v>37</v>
      </c>
      <c r="O19" s="33" t="s">
        <v>23</v>
      </c>
      <c r="P19" s="34">
        <v>0.6</v>
      </c>
      <c r="Q19" s="28" t="s">
        <v>72</v>
      </c>
    </row>
    <row r="20" s="3" customFormat="1" ht="37" customHeight="1" spans="1:17">
      <c r="A20" s="11">
        <v>17</v>
      </c>
      <c r="B20" s="15" t="s">
        <v>61</v>
      </c>
      <c r="C20" s="23" t="s">
        <v>73</v>
      </c>
      <c r="D20" s="17" t="s">
        <v>74</v>
      </c>
      <c r="E20" s="11">
        <v>40</v>
      </c>
      <c r="F20" s="15" t="s">
        <v>41</v>
      </c>
      <c r="G20" s="22" t="s">
        <v>23</v>
      </c>
      <c r="H20" s="18" t="s">
        <v>36</v>
      </c>
      <c r="I20" s="23" t="s">
        <v>73</v>
      </c>
      <c r="J20" s="31" t="s">
        <v>25</v>
      </c>
      <c r="K20" s="16">
        <v>380</v>
      </c>
      <c r="L20" s="16">
        <f t="shared" si="0"/>
        <v>40000</v>
      </c>
      <c r="M20" s="32">
        <f t="shared" si="1"/>
        <v>18</v>
      </c>
      <c r="N20" s="18" t="s">
        <v>37</v>
      </c>
      <c r="O20" s="33" t="s">
        <v>23</v>
      </c>
      <c r="P20" s="34">
        <v>0.6</v>
      </c>
      <c r="Q20" s="23"/>
    </row>
    <row r="21" s="3" customFormat="1" ht="37" customHeight="1" spans="1:17">
      <c r="A21" s="11">
        <v>18</v>
      </c>
      <c r="B21" s="15" t="s">
        <v>61</v>
      </c>
      <c r="C21" s="23" t="s">
        <v>75</v>
      </c>
      <c r="D21" s="17" t="s">
        <v>76</v>
      </c>
      <c r="E21" s="11">
        <v>52</v>
      </c>
      <c r="F21" s="15" t="s">
        <v>41</v>
      </c>
      <c r="G21" s="22" t="s">
        <v>23</v>
      </c>
      <c r="H21" s="18" t="s">
        <v>36</v>
      </c>
      <c r="I21" s="23" t="s">
        <v>75</v>
      </c>
      <c r="J21" s="31" t="s">
        <v>25</v>
      </c>
      <c r="K21" s="16">
        <v>380</v>
      </c>
      <c r="L21" s="16">
        <f t="shared" si="0"/>
        <v>52000</v>
      </c>
      <c r="M21" s="32">
        <f t="shared" si="1"/>
        <v>23.4</v>
      </c>
      <c r="N21" s="18" t="s">
        <v>37</v>
      </c>
      <c r="O21" s="33" t="s">
        <v>23</v>
      </c>
      <c r="P21" s="34">
        <v>0.6</v>
      </c>
      <c r="Q21" s="28" t="s">
        <v>72</v>
      </c>
    </row>
    <row r="22" s="3" customFormat="1" ht="37" customHeight="1" spans="1:17">
      <c r="A22" s="11">
        <v>19</v>
      </c>
      <c r="B22" s="15" t="s">
        <v>61</v>
      </c>
      <c r="C22" s="23" t="s">
        <v>77</v>
      </c>
      <c r="D22" s="17" t="s">
        <v>76</v>
      </c>
      <c r="E22" s="11">
        <v>46</v>
      </c>
      <c r="F22" s="15" t="s">
        <v>41</v>
      </c>
      <c r="G22" s="22" t="s">
        <v>23</v>
      </c>
      <c r="H22" s="18" t="s">
        <v>36</v>
      </c>
      <c r="I22" s="23" t="s">
        <v>77</v>
      </c>
      <c r="J22" s="31" t="s">
        <v>25</v>
      </c>
      <c r="K22" s="16">
        <v>380</v>
      </c>
      <c r="L22" s="16">
        <f t="shared" si="0"/>
        <v>46000</v>
      </c>
      <c r="M22" s="32">
        <f t="shared" si="1"/>
        <v>20.7</v>
      </c>
      <c r="N22" s="18" t="s">
        <v>37</v>
      </c>
      <c r="O22" s="33" t="s">
        <v>23</v>
      </c>
      <c r="P22" s="34">
        <v>0.6</v>
      </c>
      <c r="Q22" s="28" t="s">
        <v>72</v>
      </c>
    </row>
    <row r="23" s="3" customFormat="1" ht="37" customHeight="1" spans="1:17">
      <c r="A23" s="11">
        <v>20</v>
      </c>
      <c r="B23" s="15" t="s">
        <v>78</v>
      </c>
      <c r="C23" s="11" t="s">
        <v>79</v>
      </c>
      <c r="D23" s="24" t="s">
        <v>80</v>
      </c>
      <c r="E23" s="11">
        <v>40</v>
      </c>
      <c r="F23" s="18" t="s">
        <v>34</v>
      </c>
      <c r="G23" s="18" t="s">
        <v>35</v>
      </c>
      <c r="H23" s="18" t="s">
        <v>36</v>
      </c>
      <c r="I23" s="11" t="s">
        <v>79</v>
      </c>
      <c r="J23" s="19" t="s">
        <v>25</v>
      </c>
      <c r="K23" s="16">
        <v>380</v>
      </c>
      <c r="L23" s="12">
        <v>40000</v>
      </c>
      <c r="M23" s="16">
        <v>24</v>
      </c>
      <c r="N23" s="27" t="s">
        <v>37</v>
      </c>
      <c r="O23" s="28" t="s">
        <v>23</v>
      </c>
      <c r="P23" s="26">
        <v>0.6</v>
      </c>
      <c r="Q23" s="35"/>
    </row>
    <row r="24" s="3" customFormat="1" ht="37" customHeight="1" spans="1:17">
      <c r="A24" s="11">
        <v>21</v>
      </c>
      <c r="B24" s="15" t="s">
        <v>78</v>
      </c>
      <c r="C24" s="18" t="s">
        <v>81</v>
      </c>
      <c r="D24" s="17" t="s">
        <v>82</v>
      </c>
      <c r="E24" s="11">
        <v>30</v>
      </c>
      <c r="F24" s="18" t="s">
        <v>34</v>
      </c>
      <c r="G24" s="18" t="s">
        <v>35</v>
      </c>
      <c r="H24" s="18" t="s">
        <v>36</v>
      </c>
      <c r="I24" s="18" t="s">
        <v>81</v>
      </c>
      <c r="J24" s="19" t="s">
        <v>25</v>
      </c>
      <c r="K24" s="16">
        <v>380</v>
      </c>
      <c r="L24" s="12">
        <v>30000</v>
      </c>
      <c r="M24" s="16">
        <v>18</v>
      </c>
      <c r="N24" s="27" t="s">
        <v>37</v>
      </c>
      <c r="O24" s="28" t="s">
        <v>23</v>
      </c>
      <c r="P24" s="26">
        <v>0.6</v>
      </c>
      <c r="Q24" s="11" t="s">
        <v>83</v>
      </c>
    </row>
    <row r="25" s="3" customFormat="1" ht="37" customHeight="1" spans="1:17">
      <c r="A25" s="11">
        <v>22</v>
      </c>
      <c r="B25" s="12" t="s">
        <v>84</v>
      </c>
      <c r="C25" s="12" t="s">
        <v>85</v>
      </c>
      <c r="D25" s="25" t="s">
        <v>86</v>
      </c>
      <c r="E25" s="12">
        <v>13</v>
      </c>
      <c r="F25" s="12" t="s">
        <v>41</v>
      </c>
      <c r="G25" s="12" t="s">
        <v>23</v>
      </c>
      <c r="H25" s="12" t="s">
        <v>42</v>
      </c>
      <c r="I25" s="12" t="s">
        <v>85</v>
      </c>
      <c r="J25" s="12" t="s">
        <v>25</v>
      </c>
      <c r="K25" s="12">
        <v>380</v>
      </c>
      <c r="L25" s="12">
        <v>13000</v>
      </c>
      <c r="M25" s="12">
        <v>6.5</v>
      </c>
      <c r="N25" s="12" t="s">
        <v>43</v>
      </c>
      <c r="O25" s="12" t="s">
        <v>23</v>
      </c>
      <c r="P25" s="26">
        <v>0.6</v>
      </c>
      <c r="Q25" s="30"/>
    </row>
    <row r="26" s="3" customFormat="1" ht="37" customHeight="1" spans="1:17">
      <c r="A26" s="11">
        <v>23</v>
      </c>
      <c r="B26" s="12" t="s">
        <v>84</v>
      </c>
      <c r="C26" s="12" t="s">
        <v>87</v>
      </c>
      <c r="D26" s="13" t="s">
        <v>88</v>
      </c>
      <c r="E26" s="12">
        <v>48</v>
      </c>
      <c r="F26" s="12" t="s">
        <v>41</v>
      </c>
      <c r="G26" s="12" t="s">
        <v>23</v>
      </c>
      <c r="H26" s="12" t="s">
        <v>42</v>
      </c>
      <c r="I26" s="12" t="s">
        <v>87</v>
      </c>
      <c r="J26" s="12" t="s">
        <v>25</v>
      </c>
      <c r="K26" s="12">
        <v>380</v>
      </c>
      <c r="L26" s="12">
        <v>48000</v>
      </c>
      <c r="M26" s="12">
        <v>24</v>
      </c>
      <c r="N26" s="12" t="s">
        <v>43</v>
      </c>
      <c r="O26" s="12" t="s">
        <v>23</v>
      </c>
      <c r="P26" s="26">
        <v>0.6</v>
      </c>
      <c r="Q26" s="30"/>
    </row>
  </sheetData>
  <protectedRanges>
    <protectedRange sqref="N9" name="区域1_5_1_1"/>
  </protectedRanges>
  <autoFilter xmlns:etc="http://www.wps.cn/officeDocument/2017/etCustomData" ref="A1:Q26" etc:filterBottomFollowUsedRange="0">
    <extLst/>
  </autoFilter>
  <mergeCells count="1">
    <mergeCell ref="A2:Q2"/>
  </mergeCells>
  <conditionalFormatting sqref="C6">
    <cfRule type="duplicateValues" dxfId="0" priority="37"/>
  </conditionalFormatting>
  <conditionalFormatting sqref="C9">
    <cfRule type="duplicateValues" dxfId="0" priority="17"/>
  </conditionalFormatting>
  <conditionalFormatting sqref="I9">
    <cfRule type="duplicateValues" dxfId="0" priority="16"/>
  </conditionalFormatting>
  <conditionalFormatting sqref="C12">
    <cfRule type="duplicateValues" dxfId="0" priority="29"/>
  </conditionalFormatting>
  <conditionalFormatting sqref="C13">
    <cfRule type="duplicateValues" dxfId="0" priority="28"/>
  </conditionalFormatting>
  <conditionalFormatting sqref="C14">
    <cfRule type="duplicateValues" dxfId="0" priority="27"/>
  </conditionalFormatting>
  <conditionalFormatting sqref="C15">
    <cfRule type="duplicateValues" dxfId="0" priority="26"/>
  </conditionalFormatting>
  <conditionalFormatting sqref="C16">
    <cfRule type="duplicateValues" dxfId="0" priority="25"/>
  </conditionalFormatting>
  <conditionalFormatting sqref="C17">
    <cfRule type="duplicateValues" dxfId="0" priority="24"/>
  </conditionalFormatting>
  <conditionalFormatting sqref="C18">
    <cfRule type="duplicateValues" dxfId="0" priority="23"/>
  </conditionalFormatting>
  <conditionalFormatting sqref="C19">
    <cfRule type="duplicateValues" dxfId="0" priority="22"/>
  </conditionalFormatting>
  <conditionalFormatting sqref="C20">
    <cfRule type="duplicateValues" dxfId="0" priority="21"/>
  </conditionalFormatting>
  <conditionalFormatting sqref="C21">
    <cfRule type="duplicateValues" dxfId="0" priority="20"/>
  </conditionalFormatting>
  <conditionalFormatting sqref="C22">
    <cfRule type="duplicateValues" dxfId="0" priority="19"/>
  </conditionalFormatting>
  <conditionalFormatting sqref="C23">
    <cfRule type="duplicateValues" dxfId="0" priority="18"/>
  </conditionalFormatting>
  <conditionalFormatting sqref="C24">
    <cfRule type="duplicateValues" dxfId="0" priority="1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pengyueming</dc:creator>
  <cp:lastModifiedBy>吴思颖</cp:lastModifiedBy>
  <dcterms:created xsi:type="dcterms:W3CDTF">2025-06-11T02:16:00Z</dcterms:created>
  <dcterms:modified xsi:type="dcterms:W3CDTF">2025-06-23T07:08:14Z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4543ADC9332144F4867CEA9FB1CBBB82</vt:lpwstr>
  </property>
  <property fmtid="{D5CDD505-2E9C-101B-9397-08002B2CF9AE}" pid="3" name="KSOProductBuildVer">
    <vt:lpwstr>2052-12.8.2.18606</vt:lpwstr>
  </property>
</Properties>
</file>