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</sheets>
  <definedNames>
    <definedName name="_xlnm.Print_Area" localSheetId="0">Sheet1!$A$1:$J$38</definedName>
    <definedName name="_xlnm._FilterDatabase" localSheetId="0" hidden="1">Sheet1!$A$2:$J$38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<sst xmlns="http://schemas.openxmlformats.org/spreadsheetml/2006/main" count="195" uniqueCount="128">
  <si>
    <t>总成绩及入围体检人员名单</t>
  </si>
  <si>
    <t>序号</t>
  </si>
  <si>
    <t>准考证号</t>
  </si>
  <si>
    <t>姓名</t>
  </si>
  <si>
    <t>报考职位</t>
  </si>
  <si>
    <t>笔试
成绩</t>
  </si>
  <si>
    <t>面试
成绩</t>
  </si>
  <si>
    <t>总分</t>
  </si>
  <si>
    <t>名次</t>
  </si>
  <si>
    <t>是否进入
体检</t>
  </si>
  <si>
    <t>备注</t>
  </si>
  <si>
    <t>202307070204</t>
  </si>
  <si>
    <t>区汝恒</t>
  </si>
  <si>
    <r>
      <rPr>
        <sz val="11"/>
        <color rgb="FF000000"/>
        <rFont val="宋体"/>
        <charset val="134"/>
      </rPr>
      <t>古镇镇村（社区）书记（主任）助理</t>
    </r>
    <r>
      <rPr>
        <sz val="11"/>
        <color rgb="FF000000"/>
        <rFont val="Calibri"/>
        <charset val="0"/>
      </rPr>
      <t>①</t>
    </r>
  </si>
  <si>
    <t>74.94</t>
  </si>
  <si>
    <t>是</t>
  </si>
  <si>
    <t>202307070416</t>
  </si>
  <si>
    <t>黄春荣</t>
  </si>
  <si>
    <t>古镇镇村（社区）书记（主任）助理①</t>
  </si>
  <si>
    <t>70.30</t>
  </si>
  <si>
    <t>202307070222</t>
  </si>
  <si>
    <t>何凯琳</t>
  </si>
  <si>
    <t>67.76</t>
  </si>
  <si>
    <t>202307070407</t>
  </si>
  <si>
    <t>吴琪嫚</t>
  </si>
  <si>
    <t>65.85</t>
  </si>
  <si>
    <t>202307070523</t>
  </si>
  <si>
    <t>陆泳安</t>
  </si>
  <si>
    <t>75.81</t>
  </si>
  <si>
    <t>否</t>
  </si>
  <si>
    <t>202307070512</t>
  </si>
  <si>
    <t>谭阳霖</t>
  </si>
  <si>
    <t>65.34</t>
  </si>
  <si>
    <t>202307070525</t>
  </si>
  <si>
    <t>潘永材</t>
  </si>
  <si>
    <t>69.83</t>
  </si>
  <si>
    <t>202307070324</t>
  </si>
  <si>
    <t>符怡</t>
  </si>
  <si>
    <t>63.07</t>
  </si>
  <si>
    <t>202307070501</t>
  </si>
  <si>
    <t>何丽君</t>
  </si>
  <si>
    <t>70.08</t>
  </si>
  <si>
    <t>202307070215</t>
  </si>
  <si>
    <t>黄若冰</t>
  </si>
  <si>
    <t>67.59</t>
  </si>
  <si>
    <t>面试缺考</t>
  </si>
  <si>
    <t>202307070411</t>
  </si>
  <si>
    <t>苏泳梅</t>
  </si>
  <si>
    <t>67.31</t>
  </si>
  <si>
    <t>202307070305</t>
  </si>
  <si>
    <t>温春勤</t>
  </si>
  <si>
    <t>66.26</t>
  </si>
  <si>
    <t>202307070128</t>
  </si>
  <si>
    <t>温思琳</t>
  </si>
  <si>
    <t>古镇镇村（社区）书记（主任）助理②</t>
  </si>
  <si>
    <t>74.13</t>
  </si>
  <si>
    <t>202307070509</t>
  </si>
  <si>
    <t>黄胜华</t>
  </si>
  <si>
    <t>77.39</t>
  </si>
  <si>
    <t>202307070220</t>
  </si>
  <si>
    <t>孙文健</t>
  </si>
  <si>
    <t>70.95</t>
  </si>
  <si>
    <t>放弃聘用</t>
  </si>
  <si>
    <t>202307070308</t>
  </si>
  <si>
    <t>李斯棋</t>
  </si>
  <si>
    <t>67.38</t>
  </si>
  <si>
    <t>202307070301</t>
  </si>
  <si>
    <t>孙芷芬</t>
  </si>
  <si>
    <t>67.47</t>
  </si>
  <si>
    <t>递补</t>
  </si>
  <si>
    <t>202307070404</t>
  </si>
  <si>
    <t>江曼镅</t>
  </si>
  <si>
    <t>68.63</t>
  </si>
  <si>
    <t>202307070230</t>
  </si>
  <si>
    <t>侯锦荣</t>
  </si>
  <si>
    <t>69.73</t>
  </si>
  <si>
    <t>202307070610</t>
  </si>
  <si>
    <t>何枝允</t>
  </si>
  <si>
    <t>66.59</t>
  </si>
  <si>
    <t>202307070322</t>
  </si>
  <si>
    <t>谢宗霖</t>
  </si>
  <si>
    <t>66.93</t>
  </si>
  <si>
    <t>202307070107</t>
  </si>
  <si>
    <t>吴颖仪</t>
  </si>
  <si>
    <t>69.61</t>
  </si>
  <si>
    <t>202307070506</t>
  </si>
  <si>
    <t>林小意</t>
  </si>
  <si>
    <t>68.38</t>
  </si>
  <si>
    <t>202307070113</t>
  </si>
  <si>
    <t>詹江源</t>
  </si>
  <si>
    <t>67.36</t>
  </si>
  <si>
    <t>202307070127</t>
  </si>
  <si>
    <t>蔡俊健</t>
  </si>
  <si>
    <t>古镇镇村（社区）书记（主任）助理③</t>
  </si>
  <si>
    <t>68.84</t>
  </si>
  <si>
    <t>202307070427</t>
  </si>
  <si>
    <t>邓浩良</t>
  </si>
  <si>
    <t>73.44</t>
  </si>
  <si>
    <t>202307070519</t>
  </si>
  <si>
    <t>李浩林</t>
  </si>
  <si>
    <t>68.54</t>
  </si>
  <si>
    <t>202307070224</t>
  </si>
  <si>
    <t>区君如</t>
  </si>
  <si>
    <t>67.62</t>
  </si>
  <si>
    <t>202307070607</t>
  </si>
  <si>
    <t>林良柳</t>
  </si>
  <si>
    <t>68.56</t>
  </si>
  <si>
    <t>202307070110</t>
  </si>
  <si>
    <t>朱家莹</t>
  </si>
  <si>
    <t>67.66</t>
  </si>
  <si>
    <t>202307070302</t>
  </si>
  <si>
    <t>袁丽欣</t>
  </si>
  <si>
    <t>70.40</t>
  </si>
  <si>
    <t>202307070317</t>
  </si>
  <si>
    <t>黄力</t>
  </si>
  <si>
    <t>66.70</t>
  </si>
  <si>
    <t>202307070223</t>
  </si>
  <si>
    <t>欧阳文君</t>
  </si>
  <si>
    <t>68.44</t>
  </si>
  <si>
    <t>202307070517</t>
  </si>
  <si>
    <t>何悦好</t>
  </si>
  <si>
    <t>67.70</t>
  </si>
  <si>
    <t>202307070425</t>
  </si>
  <si>
    <t>李军</t>
  </si>
  <si>
    <t>72.52</t>
  </si>
  <si>
    <t>202307070219</t>
  </si>
  <si>
    <t>李华就</t>
  </si>
  <si>
    <t>67.19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</si>
</sst>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微软简标宋"/>
      <charset val="134"/>
    </font>
    <font>
      <sz val="11"/>
      <color theme="1"/>
      <name val="Times New Roman"/>
      <charset val="134"/>
    </font>
    <font>
      <sz val="11"/>
      <color rgb="FF000000"/>
      <name val="宋体"/>
      <charset val="134"/>
    </font>
    <font>
      <sz val="11"/>
      <color rgb="FF000000"/>
      <name val="Calibri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/>
    </xf>
    <xf numFmtId="176" fontId="0" fillId="0" borderId="2" xfId="0" applyNumberFormat="1" applyFill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/>
    </xf>
    <xf numFmtId="49" fontId="0" fillId="0" borderId="3" xfId="0" applyNumberForma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49" fontId="0" fillId="0" borderId="2" xfId="0" applyNumberFormat="1" applyFill="1" applyBorder="1" applyAlignment="1" quotePrefix="1">
      <alignment horizontal="center" vertical="center"/>
    </xf>
    <xf numFmtId="176" fontId="0" fillId="0" borderId="2" xfId="0" applyNumberFormat="1" applyFill="1" applyBorder="1" applyAlignment="1" quotePrefix="1">
      <alignment horizontal="center" vertical="center"/>
    </xf>
    <xf numFmtId="49" fontId="0" fillId="0" borderId="3" xfId="0" applyNumberForma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9"/>
  <sheetViews>
    <sheetView tabSelected="1" topLeftCell="A3" workbookViewId="0">
      <selection activeCell="I31" sqref="I31"/>
    </sheetView>
  </sheetViews>
  <sheetFormatPr defaultColWidth="9" defaultRowHeight="13.5"/>
  <cols>
    <col min="1" max="1" width="6.875" style="3" customWidth="1"/>
    <col min="2" max="2" width="17.5" customWidth="1"/>
    <col min="3" max="3" width="10.625" customWidth="1"/>
    <col min="4" max="4" width="35.75" customWidth="1"/>
    <col min="5" max="5" width="10.625" customWidth="1"/>
    <col min="6" max="6" width="10.5" customWidth="1"/>
    <col min="7" max="7" width="12" customWidth="1"/>
    <col min="9" max="9" width="12.5" customWidth="1"/>
    <col min="10" max="10" width="19.125" customWidth="1"/>
  </cols>
  <sheetData>
    <row r="1" ht="43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40" customHeight="1" spans="1:10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6" t="s">
        <v>8</v>
      </c>
      <c r="I2" s="16" t="s">
        <v>9</v>
      </c>
      <c r="J2" s="6" t="s">
        <v>10</v>
      </c>
    </row>
    <row r="3" s="2" customFormat="1" ht="15" customHeight="1" spans="1:10">
      <c r="A3" s="8">
        <v>1</v>
      </c>
      <c r="B3" s="19" t="s">
        <v>11</v>
      </c>
      <c r="C3" s="10" t="s">
        <v>12</v>
      </c>
      <c r="D3" s="11" t="s">
        <v>13</v>
      </c>
      <c r="E3" s="9" t="s">
        <v>14</v>
      </c>
      <c r="F3" s="12">
        <v>77.5</v>
      </c>
      <c r="G3" s="12">
        <f t="shared" ref="G3:G38" si="0">ROUND(E3*0.5+F3*0.5,2)</f>
        <v>76.22</v>
      </c>
      <c r="H3" s="10">
        <f>RANK(G3,$G$3:$G$14)</f>
        <v>1</v>
      </c>
      <c r="I3" s="17" t="s">
        <v>15</v>
      </c>
      <c r="J3" s="10"/>
    </row>
    <row r="4" s="2" customFormat="1" ht="15" customHeight="1" spans="1:10">
      <c r="A4" s="8">
        <v>2</v>
      </c>
      <c r="B4" s="19" t="s">
        <v>16</v>
      </c>
      <c r="C4" s="10" t="s">
        <v>17</v>
      </c>
      <c r="D4" s="13" t="s">
        <v>18</v>
      </c>
      <c r="E4" s="9" t="s">
        <v>19</v>
      </c>
      <c r="F4" s="12">
        <v>80.75</v>
      </c>
      <c r="G4" s="12">
        <f t="shared" si="0"/>
        <v>75.53</v>
      </c>
      <c r="H4" s="10">
        <f t="shared" ref="H4:H15" si="1">RANK(G4,$G$3:$G$14)</f>
        <v>2</v>
      </c>
      <c r="I4" s="17" t="s">
        <v>15</v>
      </c>
      <c r="J4" s="10"/>
    </row>
    <row r="5" s="2" customFormat="1" ht="15" customHeight="1" spans="1:10">
      <c r="A5" s="8">
        <v>3</v>
      </c>
      <c r="B5" s="19" t="s">
        <v>20</v>
      </c>
      <c r="C5" s="10" t="s">
        <v>21</v>
      </c>
      <c r="D5" s="13" t="s">
        <v>18</v>
      </c>
      <c r="E5" s="9" t="s">
        <v>22</v>
      </c>
      <c r="F5" s="12">
        <v>83</v>
      </c>
      <c r="G5" s="12">
        <f t="shared" si="0"/>
        <v>75.38</v>
      </c>
      <c r="H5" s="10">
        <f t="shared" si="1"/>
        <v>3</v>
      </c>
      <c r="I5" s="17" t="s">
        <v>15</v>
      </c>
      <c r="J5" s="10"/>
    </row>
    <row r="6" s="2" customFormat="1" ht="15" customHeight="1" spans="1:10">
      <c r="A6" s="8">
        <v>4</v>
      </c>
      <c r="B6" s="19" t="s">
        <v>23</v>
      </c>
      <c r="C6" s="10" t="s">
        <v>24</v>
      </c>
      <c r="D6" s="13" t="s">
        <v>18</v>
      </c>
      <c r="E6" s="9" t="s">
        <v>25</v>
      </c>
      <c r="F6" s="12">
        <v>75.85</v>
      </c>
      <c r="G6" s="12">
        <f t="shared" si="0"/>
        <v>70.85</v>
      </c>
      <c r="H6" s="10">
        <f t="shared" si="1"/>
        <v>4</v>
      </c>
      <c r="I6" s="17" t="s">
        <v>15</v>
      </c>
      <c r="J6" s="10"/>
    </row>
    <row r="7" s="2" customFormat="1" ht="15" customHeight="1" spans="1:10">
      <c r="A7" s="8">
        <v>5</v>
      </c>
      <c r="B7" s="19" t="s">
        <v>26</v>
      </c>
      <c r="C7" s="10" t="s">
        <v>27</v>
      </c>
      <c r="D7" s="11" t="s">
        <v>13</v>
      </c>
      <c r="E7" s="9" t="s">
        <v>28</v>
      </c>
      <c r="F7" s="12">
        <v>62</v>
      </c>
      <c r="G7" s="12">
        <f t="shared" si="0"/>
        <v>68.91</v>
      </c>
      <c r="H7" s="10">
        <f t="shared" si="1"/>
        <v>5</v>
      </c>
      <c r="I7" s="10" t="s">
        <v>29</v>
      </c>
      <c r="J7" s="10"/>
    </row>
    <row r="8" s="2" customFormat="1" ht="15" customHeight="1" spans="1:10">
      <c r="A8" s="8">
        <v>6</v>
      </c>
      <c r="B8" s="19" t="s">
        <v>30</v>
      </c>
      <c r="C8" s="10" t="s">
        <v>31</v>
      </c>
      <c r="D8" s="13" t="s">
        <v>18</v>
      </c>
      <c r="E8" s="9" t="s">
        <v>32</v>
      </c>
      <c r="F8" s="12">
        <v>67.3</v>
      </c>
      <c r="G8" s="12">
        <f t="shared" si="0"/>
        <v>66.32</v>
      </c>
      <c r="H8" s="10">
        <f t="shared" si="1"/>
        <v>6</v>
      </c>
      <c r="I8" s="10" t="s">
        <v>29</v>
      </c>
      <c r="J8" s="10"/>
    </row>
    <row r="9" s="2" customFormat="1" ht="15" customHeight="1" spans="1:10">
      <c r="A9" s="8">
        <v>7</v>
      </c>
      <c r="B9" s="19" t="s">
        <v>33</v>
      </c>
      <c r="C9" s="10" t="s">
        <v>34</v>
      </c>
      <c r="D9" s="13" t="s">
        <v>18</v>
      </c>
      <c r="E9" s="9" t="s">
        <v>35</v>
      </c>
      <c r="F9" s="12">
        <v>61.45</v>
      </c>
      <c r="G9" s="12">
        <f t="shared" si="0"/>
        <v>65.64</v>
      </c>
      <c r="H9" s="10">
        <f t="shared" si="1"/>
        <v>7</v>
      </c>
      <c r="I9" s="10" t="s">
        <v>29</v>
      </c>
      <c r="J9" s="10"/>
    </row>
    <row r="10" s="2" customFormat="1" ht="15" customHeight="1" spans="1:10">
      <c r="A10" s="8">
        <v>8</v>
      </c>
      <c r="B10" s="19" t="s">
        <v>36</v>
      </c>
      <c r="C10" s="10" t="s">
        <v>37</v>
      </c>
      <c r="D10" s="13" t="s">
        <v>18</v>
      </c>
      <c r="E10" s="9" t="s">
        <v>38</v>
      </c>
      <c r="F10" s="12">
        <v>63.8</v>
      </c>
      <c r="G10" s="12">
        <f t="shared" si="0"/>
        <v>63.44</v>
      </c>
      <c r="H10" s="10">
        <f t="shared" si="1"/>
        <v>8</v>
      </c>
      <c r="I10" s="10" t="s">
        <v>29</v>
      </c>
      <c r="J10" s="10"/>
    </row>
    <row r="11" s="2" customFormat="1" ht="15" customHeight="1" spans="1:10">
      <c r="A11" s="8">
        <v>9</v>
      </c>
      <c r="B11" s="19" t="s">
        <v>39</v>
      </c>
      <c r="C11" s="10" t="s">
        <v>40</v>
      </c>
      <c r="D11" s="13" t="s">
        <v>18</v>
      </c>
      <c r="E11" s="9" t="s">
        <v>41</v>
      </c>
      <c r="F11" s="12">
        <v>52.1</v>
      </c>
      <c r="G11" s="12">
        <f t="shared" si="0"/>
        <v>61.09</v>
      </c>
      <c r="H11" s="10">
        <f t="shared" si="1"/>
        <v>9</v>
      </c>
      <c r="I11" s="10" t="s">
        <v>29</v>
      </c>
      <c r="J11" s="10"/>
    </row>
    <row r="12" s="2" customFormat="1" ht="15" customHeight="1" spans="1:10">
      <c r="A12" s="8">
        <v>10</v>
      </c>
      <c r="B12" s="19" t="s">
        <v>42</v>
      </c>
      <c r="C12" s="10" t="s">
        <v>43</v>
      </c>
      <c r="D12" s="13" t="s">
        <v>18</v>
      </c>
      <c r="E12" s="9" t="s">
        <v>44</v>
      </c>
      <c r="F12" s="12"/>
      <c r="G12" s="12">
        <f t="shared" si="0"/>
        <v>33.8</v>
      </c>
      <c r="H12" s="10"/>
      <c r="I12" s="10"/>
      <c r="J12" s="10" t="s">
        <v>45</v>
      </c>
    </row>
    <row r="13" s="2" customFormat="1" ht="15" customHeight="1" spans="1:10">
      <c r="A13" s="8">
        <v>11</v>
      </c>
      <c r="B13" s="19" t="s">
        <v>46</v>
      </c>
      <c r="C13" s="10" t="s">
        <v>47</v>
      </c>
      <c r="D13" s="13" t="s">
        <v>18</v>
      </c>
      <c r="E13" s="9" t="s">
        <v>48</v>
      </c>
      <c r="F13" s="12"/>
      <c r="G13" s="12">
        <f t="shared" si="0"/>
        <v>33.66</v>
      </c>
      <c r="H13" s="10"/>
      <c r="I13" s="10"/>
      <c r="J13" s="10" t="s">
        <v>45</v>
      </c>
    </row>
    <row r="14" s="2" customFormat="1" ht="14" customHeight="1" spans="1:10">
      <c r="A14" s="8">
        <v>12</v>
      </c>
      <c r="B14" s="19" t="s">
        <v>49</v>
      </c>
      <c r="C14" s="10" t="s">
        <v>50</v>
      </c>
      <c r="D14" s="13" t="s">
        <v>18</v>
      </c>
      <c r="E14" s="9" t="s">
        <v>51</v>
      </c>
      <c r="F14" s="12"/>
      <c r="G14" s="12">
        <f t="shared" si="0"/>
        <v>33.13</v>
      </c>
      <c r="H14" s="10"/>
      <c r="I14" s="10"/>
      <c r="J14" s="10" t="s">
        <v>45</v>
      </c>
    </row>
    <row r="15" s="2" customFormat="1" ht="15" customHeight="1" spans="1:10">
      <c r="A15" s="8">
        <v>13</v>
      </c>
      <c r="B15" s="19" t="s">
        <v>52</v>
      </c>
      <c r="C15" s="10" t="s">
        <v>53</v>
      </c>
      <c r="D15" s="13" t="s">
        <v>54</v>
      </c>
      <c r="E15" s="9" t="s">
        <v>55</v>
      </c>
      <c r="F15" s="12">
        <v>82.2</v>
      </c>
      <c r="G15" s="12">
        <f t="shared" si="0"/>
        <v>78.17</v>
      </c>
      <c r="H15" s="10">
        <f>RANK(G15,$G$15:$G$26)</f>
        <v>1</v>
      </c>
      <c r="I15" s="17" t="s">
        <v>15</v>
      </c>
      <c r="J15" s="10"/>
    </row>
    <row r="16" s="2" customFormat="1" ht="15" customHeight="1" spans="1:10">
      <c r="A16" s="8">
        <v>14</v>
      </c>
      <c r="B16" s="19" t="s">
        <v>56</v>
      </c>
      <c r="C16" s="10" t="s">
        <v>57</v>
      </c>
      <c r="D16" s="13" t="s">
        <v>54</v>
      </c>
      <c r="E16" s="9" t="s">
        <v>58</v>
      </c>
      <c r="F16" s="12">
        <v>70.85</v>
      </c>
      <c r="G16" s="12">
        <f t="shared" si="0"/>
        <v>74.12</v>
      </c>
      <c r="H16" s="10">
        <f t="shared" ref="H16:H27" si="2">RANK(G16,$G$15:$G$26)</f>
        <v>2</v>
      </c>
      <c r="I16" s="17" t="s">
        <v>15</v>
      </c>
      <c r="J16" s="10"/>
    </row>
    <row r="17" s="2" customFormat="1" ht="15" customHeight="1" spans="1:10">
      <c r="A17" s="8">
        <v>15</v>
      </c>
      <c r="B17" s="19" t="s">
        <v>59</v>
      </c>
      <c r="C17" s="10" t="s">
        <v>60</v>
      </c>
      <c r="D17" s="13" t="s">
        <v>54</v>
      </c>
      <c r="E17" s="9" t="s">
        <v>61</v>
      </c>
      <c r="F17" s="12">
        <v>76.9</v>
      </c>
      <c r="G17" s="12">
        <f t="shared" si="0"/>
        <v>73.93</v>
      </c>
      <c r="H17" s="10">
        <f t="shared" si="2"/>
        <v>3</v>
      </c>
      <c r="I17" s="10" t="s">
        <v>29</v>
      </c>
      <c r="J17" s="10" t="s">
        <v>62</v>
      </c>
    </row>
    <row r="18" s="2" customFormat="1" ht="15" customHeight="1" spans="1:10">
      <c r="A18" s="8">
        <v>16</v>
      </c>
      <c r="B18" s="19" t="s">
        <v>63</v>
      </c>
      <c r="C18" s="10" t="s">
        <v>64</v>
      </c>
      <c r="D18" s="13" t="s">
        <v>54</v>
      </c>
      <c r="E18" s="9" t="s">
        <v>65</v>
      </c>
      <c r="F18" s="12">
        <v>77.5</v>
      </c>
      <c r="G18" s="12">
        <f t="shared" si="0"/>
        <v>72.44</v>
      </c>
      <c r="H18" s="10">
        <f t="shared" si="2"/>
        <v>4</v>
      </c>
      <c r="I18" s="17" t="s">
        <v>15</v>
      </c>
      <c r="J18" s="10"/>
    </row>
    <row r="19" s="2" customFormat="1" ht="15" customHeight="1" spans="1:10">
      <c r="A19" s="8">
        <v>17</v>
      </c>
      <c r="B19" s="19" t="s">
        <v>66</v>
      </c>
      <c r="C19" s="10" t="s">
        <v>67</v>
      </c>
      <c r="D19" s="13" t="s">
        <v>54</v>
      </c>
      <c r="E19" s="9" t="s">
        <v>68</v>
      </c>
      <c r="F19" s="12">
        <v>72.75</v>
      </c>
      <c r="G19" s="12">
        <f t="shared" si="0"/>
        <v>70.11</v>
      </c>
      <c r="H19" s="10">
        <f t="shared" si="2"/>
        <v>5</v>
      </c>
      <c r="I19" s="17" t="s">
        <v>15</v>
      </c>
      <c r="J19" s="10" t="s">
        <v>69</v>
      </c>
    </row>
    <row r="20" s="2" customFormat="1" ht="15" customHeight="1" spans="1:10">
      <c r="A20" s="8">
        <v>18</v>
      </c>
      <c r="B20" s="19" t="s">
        <v>70</v>
      </c>
      <c r="C20" s="10" t="s">
        <v>71</v>
      </c>
      <c r="D20" s="13" t="s">
        <v>54</v>
      </c>
      <c r="E20" s="9" t="s">
        <v>72</v>
      </c>
      <c r="F20" s="12">
        <v>66.65</v>
      </c>
      <c r="G20" s="12">
        <f t="shared" si="0"/>
        <v>67.64</v>
      </c>
      <c r="H20" s="10">
        <f t="shared" si="2"/>
        <v>6</v>
      </c>
      <c r="I20" s="10" t="s">
        <v>29</v>
      </c>
      <c r="J20" s="10"/>
    </row>
    <row r="21" s="2" customFormat="1" ht="15" customHeight="1" spans="1:10">
      <c r="A21" s="8">
        <v>19</v>
      </c>
      <c r="B21" s="19" t="s">
        <v>73</v>
      </c>
      <c r="C21" s="10" t="s">
        <v>74</v>
      </c>
      <c r="D21" s="13" t="s">
        <v>54</v>
      </c>
      <c r="E21" s="9" t="s">
        <v>75</v>
      </c>
      <c r="F21" s="12">
        <v>55.6</v>
      </c>
      <c r="G21" s="12">
        <f t="shared" si="0"/>
        <v>62.67</v>
      </c>
      <c r="H21" s="10">
        <f t="shared" si="2"/>
        <v>7</v>
      </c>
      <c r="I21" s="10" t="s">
        <v>29</v>
      </c>
      <c r="J21" s="10"/>
    </row>
    <row r="22" s="2" customFormat="1" ht="15" customHeight="1" spans="1:10">
      <c r="A22" s="8">
        <v>20</v>
      </c>
      <c r="B22" s="19" t="s">
        <v>76</v>
      </c>
      <c r="C22" s="10" t="s">
        <v>77</v>
      </c>
      <c r="D22" s="13" t="s">
        <v>54</v>
      </c>
      <c r="E22" s="20" t="s">
        <v>78</v>
      </c>
      <c r="F22" s="12">
        <v>58.3</v>
      </c>
      <c r="G22" s="12">
        <f t="shared" si="0"/>
        <v>62.45</v>
      </c>
      <c r="H22" s="10">
        <f t="shared" si="2"/>
        <v>8</v>
      </c>
      <c r="I22" s="10" t="s">
        <v>29</v>
      </c>
      <c r="J22" s="10"/>
    </row>
    <row r="23" s="2" customFormat="1" ht="15" customHeight="1" spans="1:10">
      <c r="A23" s="8">
        <v>21</v>
      </c>
      <c r="B23" s="19" t="s">
        <v>79</v>
      </c>
      <c r="C23" s="10" t="s">
        <v>80</v>
      </c>
      <c r="D23" s="13" t="s">
        <v>54</v>
      </c>
      <c r="E23" s="20" t="s">
        <v>81</v>
      </c>
      <c r="F23" s="12">
        <v>38.55</v>
      </c>
      <c r="G23" s="12">
        <f t="shared" si="0"/>
        <v>52.74</v>
      </c>
      <c r="H23" s="10">
        <f t="shared" si="2"/>
        <v>9</v>
      </c>
      <c r="I23" s="10" t="s">
        <v>29</v>
      </c>
      <c r="J23" s="10"/>
    </row>
    <row r="24" s="2" customFormat="1" ht="15" customHeight="1" spans="1:10">
      <c r="A24" s="8">
        <v>22</v>
      </c>
      <c r="B24" s="19" t="s">
        <v>82</v>
      </c>
      <c r="C24" s="10" t="s">
        <v>83</v>
      </c>
      <c r="D24" s="13" t="s">
        <v>54</v>
      </c>
      <c r="E24" s="9" t="s">
        <v>84</v>
      </c>
      <c r="F24" s="12"/>
      <c r="G24" s="12">
        <f t="shared" si="0"/>
        <v>34.81</v>
      </c>
      <c r="H24" s="10"/>
      <c r="I24" s="10"/>
      <c r="J24" s="10" t="s">
        <v>45</v>
      </c>
    </row>
    <row r="25" s="2" customFormat="1" ht="15" customHeight="1" spans="1:10">
      <c r="A25" s="8">
        <v>23</v>
      </c>
      <c r="B25" s="19" t="s">
        <v>85</v>
      </c>
      <c r="C25" s="10" t="s">
        <v>86</v>
      </c>
      <c r="D25" s="13" t="s">
        <v>54</v>
      </c>
      <c r="E25" s="9" t="s">
        <v>87</v>
      </c>
      <c r="F25" s="12"/>
      <c r="G25" s="12">
        <f t="shared" si="0"/>
        <v>34.19</v>
      </c>
      <c r="H25" s="10"/>
      <c r="I25" s="10"/>
      <c r="J25" s="10" t="s">
        <v>45</v>
      </c>
    </row>
    <row r="26" s="2" customFormat="1" ht="15" customHeight="1" spans="1:10">
      <c r="A26" s="8">
        <v>24</v>
      </c>
      <c r="B26" s="19" t="s">
        <v>88</v>
      </c>
      <c r="C26" s="10" t="s">
        <v>89</v>
      </c>
      <c r="D26" s="13" t="s">
        <v>54</v>
      </c>
      <c r="E26" s="9" t="s">
        <v>90</v>
      </c>
      <c r="F26" s="12"/>
      <c r="G26" s="12">
        <f t="shared" si="0"/>
        <v>33.68</v>
      </c>
      <c r="H26" s="10"/>
      <c r="I26" s="10"/>
      <c r="J26" s="10" t="s">
        <v>45</v>
      </c>
    </row>
    <row r="27" s="2" customFormat="1" ht="15" customHeight="1" spans="1:10">
      <c r="A27" s="8">
        <v>25</v>
      </c>
      <c r="B27" s="19" t="s">
        <v>91</v>
      </c>
      <c r="C27" s="10" t="s">
        <v>92</v>
      </c>
      <c r="D27" s="13" t="s">
        <v>93</v>
      </c>
      <c r="E27" s="9" t="s">
        <v>94</v>
      </c>
      <c r="F27" s="12">
        <v>85.4</v>
      </c>
      <c r="G27" s="12">
        <f t="shared" si="0"/>
        <v>77.12</v>
      </c>
      <c r="H27" s="10">
        <f>RANK(G27,$G$27:$G$38)</f>
        <v>1</v>
      </c>
      <c r="I27" s="17" t="s">
        <v>15</v>
      </c>
      <c r="J27" s="10"/>
    </row>
    <row r="28" s="2" customFormat="1" ht="15" customHeight="1" spans="1:10">
      <c r="A28" s="8">
        <v>26</v>
      </c>
      <c r="B28" s="19" t="s">
        <v>95</v>
      </c>
      <c r="C28" s="10" t="s">
        <v>96</v>
      </c>
      <c r="D28" s="13" t="s">
        <v>93</v>
      </c>
      <c r="E28" s="9" t="s">
        <v>97</v>
      </c>
      <c r="F28" s="12">
        <v>78.05</v>
      </c>
      <c r="G28" s="12">
        <f t="shared" si="0"/>
        <v>75.75</v>
      </c>
      <c r="H28" s="10">
        <f t="shared" ref="H28:H38" si="3">RANK(G28,$G$27:$G$38)</f>
        <v>2</v>
      </c>
      <c r="I28" s="17" t="s">
        <v>15</v>
      </c>
      <c r="J28" s="10"/>
    </row>
    <row r="29" s="2" customFormat="1" ht="15" customHeight="1" spans="1:10">
      <c r="A29" s="8">
        <v>27</v>
      </c>
      <c r="B29" s="19" t="s">
        <v>98</v>
      </c>
      <c r="C29" s="10" t="s">
        <v>99</v>
      </c>
      <c r="D29" s="13" t="s">
        <v>93</v>
      </c>
      <c r="E29" s="9" t="s">
        <v>100</v>
      </c>
      <c r="F29" s="12">
        <v>81.25</v>
      </c>
      <c r="G29" s="12">
        <f t="shared" si="0"/>
        <v>74.9</v>
      </c>
      <c r="H29" s="10">
        <f t="shared" si="3"/>
        <v>3</v>
      </c>
      <c r="I29" s="17" t="s">
        <v>15</v>
      </c>
      <c r="J29" s="18"/>
    </row>
    <row r="30" s="2" customFormat="1" ht="15" customHeight="1" spans="1:10">
      <c r="A30" s="8">
        <v>28</v>
      </c>
      <c r="B30" s="19" t="s">
        <v>101</v>
      </c>
      <c r="C30" s="10" t="s">
        <v>102</v>
      </c>
      <c r="D30" s="13" t="s">
        <v>93</v>
      </c>
      <c r="E30" s="9" t="s">
        <v>103</v>
      </c>
      <c r="F30" s="12">
        <v>80.45</v>
      </c>
      <c r="G30" s="12">
        <f t="shared" si="0"/>
        <v>74.04</v>
      </c>
      <c r="H30" s="10">
        <f t="shared" si="3"/>
        <v>4</v>
      </c>
      <c r="I30" s="10" t="s">
        <v>29</v>
      </c>
      <c r="J30" s="10" t="s">
        <v>62</v>
      </c>
    </row>
    <row r="31" s="2" customFormat="1" ht="15" customHeight="1" spans="1:10">
      <c r="A31" s="8">
        <v>29</v>
      </c>
      <c r="B31" s="19" t="s">
        <v>104</v>
      </c>
      <c r="C31" s="10" t="s">
        <v>105</v>
      </c>
      <c r="D31" s="13" t="s">
        <v>93</v>
      </c>
      <c r="E31" s="9" t="s">
        <v>106</v>
      </c>
      <c r="F31" s="12">
        <v>74.55</v>
      </c>
      <c r="G31" s="12">
        <f t="shared" si="0"/>
        <v>71.56</v>
      </c>
      <c r="H31" s="10">
        <f t="shared" si="3"/>
        <v>5</v>
      </c>
      <c r="I31" s="17" t="s">
        <v>15</v>
      </c>
      <c r="J31" s="10" t="s">
        <v>69</v>
      </c>
    </row>
    <row r="32" s="2" customFormat="1" ht="15" customHeight="1" spans="1:10">
      <c r="A32" s="8">
        <v>30</v>
      </c>
      <c r="B32" s="19" t="s">
        <v>107</v>
      </c>
      <c r="C32" s="10" t="s">
        <v>108</v>
      </c>
      <c r="D32" s="13" t="s">
        <v>93</v>
      </c>
      <c r="E32" s="9" t="s">
        <v>109</v>
      </c>
      <c r="F32" s="12">
        <v>74.45</v>
      </c>
      <c r="G32" s="12">
        <f t="shared" si="0"/>
        <v>71.06</v>
      </c>
      <c r="H32" s="10">
        <f t="shared" si="3"/>
        <v>6</v>
      </c>
      <c r="I32" s="10" t="s">
        <v>29</v>
      </c>
      <c r="J32" s="10"/>
    </row>
    <row r="33" s="2" customFormat="1" ht="15" customHeight="1" spans="1:10">
      <c r="A33" s="8">
        <v>31</v>
      </c>
      <c r="B33" s="19" t="s">
        <v>110</v>
      </c>
      <c r="C33" s="10" t="s">
        <v>111</v>
      </c>
      <c r="D33" s="13" t="s">
        <v>93</v>
      </c>
      <c r="E33" s="9" t="s">
        <v>112</v>
      </c>
      <c r="F33" s="12">
        <v>69.45</v>
      </c>
      <c r="G33" s="12">
        <f t="shared" si="0"/>
        <v>69.93</v>
      </c>
      <c r="H33" s="10">
        <f t="shared" si="3"/>
        <v>7</v>
      </c>
      <c r="I33" s="10" t="s">
        <v>29</v>
      </c>
      <c r="J33" s="10"/>
    </row>
    <row r="34" s="2" customFormat="1" ht="15" customHeight="1" spans="1:10">
      <c r="A34" s="8">
        <v>32</v>
      </c>
      <c r="B34" s="19" t="s">
        <v>113</v>
      </c>
      <c r="C34" s="10" t="s">
        <v>114</v>
      </c>
      <c r="D34" s="21" t="s">
        <v>93</v>
      </c>
      <c r="E34" s="20" t="s">
        <v>115</v>
      </c>
      <c r="F34" s="12">
        <v>70.9</v>
      </c>
      <c r="G34" s="12">
        <f t="shared" si="0"/>
        <v>68.8</v>
      </c>
      <c r="H34" s="10">
        <f t="shared" si="3"/>
        <v>8</v>
      </c>
      <c r="I34" s="10" t="s">
        <v>29</v>
      </c>
      <c r="J34" s="10"/>
    </row>
    <row r="35" s="2" customFormat="1" ht="15" customHeight="1" spans="1:10">
      <c r="A35" s="8">
        <v>33</v>
      </c>
      <c r="B35" s="19" t="s">
        <v>116</v>
      </c>
      <c r="C35" s="10" t="s">
        <v>117</v>
      </c>
      <c r="D35" s="13" t="s">
        <v>93</v>
      </c>
      <c r="E35" s="9" t="s">
        <v>118</v>
      </c>
      <c r="F35" s="12">
        <v>61.55</v>
      </c>
      <c r="G35" s="12">
        <f t="shared" si="0"/>
        <v>65</v>
      </c>
      <c r="H35" s="10">
        <f t="shared" si="3"/>
        <v>9</v>
      </c>
      <c r="I35" s="10" t="s">
        <v>29</v>
      </c>
      <c r="J35" s="10"/>
    </row>
    <row r="36" s="2" customFormat="1" ht="15" customHeight="1" spans="1:10">
      <c r="A36" s="8">
        <v>34</v>
      </c>
      <c r="B36" s="19" t="s">
        <v>119</v>
      </c>
      <c r="C36" s="10" t="s">
        <v>120</v>
      </c>
      <c r="D36" s="13" t="s">
        <v>93</v>
      </c>
      <c r="E36" s="9" t="s">
        <v>121</v>
      </c>
      <c r="F36" s="12">
        <v>60.45</v>
      </c>
      <c r="G36" s="12">
        <f t="shared" si="0"/>
        <v>64.08</v>
      </c>
      <c r="H36" s="10">
        <f t="shared" si="3"/>
        <v>10</v>
      </c>
      <c r="I36" s="10" t="s">
        <v>29</v>
      </c>
      <c r="J36" s="10"/>
    </row>
    <row r="37" s="2" customFormat="1" ht="15" customHeight="1" spans="1:10">
      <c r="A37" s="8">
        <v>35</v>
      </c>
      <c r="B37" s="19" t="s">
        <v>122</v>
      </c>
      <c r="C37" s="10" t="s">
        <v>123</v>
      </c>
      <c r="D37" s="13" t="s">
        <v>93</v>
      </c>
      <c r="E37" s="9" t="s">
        <v>124</v>
      </c>
      <c r="F37" s="12"/>
      <c r="G37" s="12">
        <f t="shared" si="0"/>
        <v>36.26</v>
      </c>
      <c r="H37" s="10"/>
      <c r="I37" s="10"/>
      <c r="J37" s="10" t="s">
        <v>45</v>
      </c>
    </row>
    <row r="38" s="2" customFormat="1" ht="15" customHeight="1" spans="1:10">
      <c r="A38" s="8">
        <v>36</v>
      </c>
      <c r="B38" s="19" t="s">
        <v>125</v>
      </c>
      <c r="C38" s="10" t="s">
        <v>126</v>
      </c>
      <c r="D38" s="15" t="s">
        <v>93</v>
      </c>
      <c r="E38" s="9" t="s">
        <v>127</v>
      </c>
      <c r="F38" s="12"/>
      <c r="G38" s="12">
        <f t="shared" si="0"/>
        <v>33.6</v>
      </c>
      <c r="H38" s="10"/>
      <c r="I38" s="10"/>
      <c r="J38" s="10" t="s">
        <v>45</v>
      </c>
    </row>
    <row r="39" ht="25" customHeight="1"/>
  </sheetData>
  <sortState ref="A27:K38">
    <sortCondition ref="G27:G38" descending="1"/>
  </sortState>
  <mergeCells count="1">
    <mergeCell ref="A1:J1"/>
  </mergeCells>
  <pageMargins left="0.196527777777778" right="0.196527777777778" top="0.393055555555556" bottom="0.393055555555556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中共中山市委组织部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彭大海</dc:creator>
  <cp:lastModifiedBy>区玉燕</cp:lastModifiedBy>
  <dcterms:created xsi:type="dcterms:W3CDTF">2022-04-11T11:15:00Z</dcterms:created>
  <dcterms:modified xsi:type="dcterms:W3CDTF">2023-08-24T03:17:37Z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4E27A6DBBDC048DE851395B58ED68FA6</vt:lpwstr>
  </property>
</Properties>
</file>