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55" windowHeight="8310" activeTab="0"/>
  </bookViews>
  <sheets>
    <sheet name="语文" sheetId="1" r:id="rId1"/>
    <sheet name="数学" sheetId="2" r:id="rId2"/>
    <sheet name="体育" sheetId="3" r:id="rId3"/>
    <sheet name="信息及科学" sheetId="4" r:id="rId4"/>
    <sheet name="美术" sheetId="5" r:id="rId5"/>
    <sheet name="音乐" sheetId="6" r:id="rId6"/>
  </sheets>
  <definedNames/>
  <calcPr fullCalcOnLoad="1"/>
</workbook>
</file>

<file path=xl/sharedStrings.xml><?xml version="1.0" encoding="utf-8"?>
<sst xmlns="http://schemas.openxmlformats.org/spreadsheetml/2006/main" count="287" uniqueCount="30">
  <si>
    <t>笔试考号</t>
  </si>
  <si>
    <t>面试考号</t>
  </si>
  <si>
    <t>报考职位</t>
  </si>
  <si>
    <t>笔试成绩</t>
  </si>
  <si>
    <t>笔试成绩折算</t>
  </si>
  <si>
    <t>面试成绩</t>
  </si>
  <si>
    <t>面试成绩折算</t>
  </si>
  <si>
    <t>总成绩</t>
  </si>
  <si>
    <t>名次</t>
  </si>
  <si>
    <t>是否入围
体检</t>
  </si>
  <si>
    <t>语文</t>
  </si>
  <si>
    <t>是</t>
  </si>
  <si>
    <t>否</t>
  </si>
  <si>
    <t>是否入围体检</t>
  </si>
  <si>
    <t>数学</t>
  </si>
  <si>
    <t>体育</t>
  </si>
  <si>
    <t>科学</t>
  </si>
  <si>
    <t>82.48</t>
  </si>
  <si>
    <t>84.19</t>
  </si>
  <si>
    <t>78.73</t>
  </si>
  <si>
    <t>83.27</t>
  </si>
  <si>
    <t>信息技术</t>
  </si>
  <si>
    <t>83.67</t>
  </si>
  <si>
    <t>86.75</t>
  </si>
  <si>
    <t>86.34</t>
  </si>
  <si>
    <t>80.79</t>
  </si>
  <si>
    <t>81.06</t>
  </si>
  <si>
    <t>排名</t>
  </si>
  <si>
    <t>美术</t>
  </si>
  <si>
    <t>音乐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</si>
</sst>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0" borderId="0" applyBorder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40" fillId="0" borderId="9" xfId="0" applyFont="1" applyFill="1" applyBorder="1" applyAlignment="1" quotePrefix="1">
      <alignment horizontal="center" vertical="center"/>
    </xf>
    <xf numFmtId="176" fontId="0" fillId="0" borderId="9" xfId="0" applyNumberForma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8.8515625" style="1" customWidth="1"/>
    <col min="7" max="7" width="12.8515625" style="1" customWidth="1"/>
    <col min="8" max="9" width="7.00390625" style="1" customWidth="1"/>
    <col min="10" max="10" width="8.421875" style="1" customWidth="1"/>
    <col min="11" max="16384" width="9.00390625" style="2" customWidth="1"/>
  </cols>
  <sheetData>
    <row r="1" spans="1:10" ht="4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10" t="s">
        <v>9</v>
      </c>
    </row>
    <row r="2" spans="1:10" ht="19.5" customHeight="1">
      <c r="A2" s="3">
        <v>51</v>
      </c>
      <c r="B2" s="3">
        <v>11</v>
      </c>
      <c r="C2" s="12" t="s">
        <v>10</v>
      </c>
      <c r="D2" s="4">
        <v>88.5</v>
      </c>
      <c r="E2" s="4">
        <f aca="true" t="shared" si="0" ref="E2:E45">D2*0.4</f>
        <v>35.4</v>
      </c>
      <c r="F2" s="4">
        <v>87.52</v>
      </c>
      <c r="G2" s="4">
        <f aca="true" t="shared" si="1" ref="G2:G45">F2*0.6</f>
        <v>52.512</v>
      </c>
      <c r="H2" s="4">
        <f aca="true" t="shared" si="2" ref="H2:H45">E2+G2</f>
        <v>87.912</v>
      </c>
      <c r="I2" s="11">
        <v>1</v>
      </c>
      <c r="J2" s="6" t="s">
        <v>11</v>
      </c>
    </row>
    <row r="3" spans="1:10" ht="19.5" customHeight="1">
      <c r="A3" s="3">
        <v>4</v>
      </c>
      <c r="B3" s="3">
        <v>13</v>
      </c>
      <c r="C3" s="12" t="s">
        <v>10</v>
      </c>
      <c r="D3" s="4">
        <v>85.41</v>
      </c>
      <c r="E3" s="4">
        <f t="shared" si="0"/>
        <v>34.164</v>
      </c>
      <c r="F3" s="4">
        <v>87.74</v>
      </c>
      <c r="G3" s="4">
        <f t="shared" si="1"/>
        <v>52.644</v>
      </c>
      <c r="H3" s="4">
        <f t="shared" si="2"/>
        <v>86.808</v>
      </c>
      <c r="I3" s="11">
        <v>2</v>
      </c>
      <c r="J3" s="6" t="s">
        <v>11</v>
      </c>
    </row>
    <row r="4" spans="1:10" ht="19.5" customHeight="1">
      <c r="A4" s="3">
        <v>16</v>
      </c>
      <c r="B4" s="3">
        <v>32</v>
      </c>
      <c r="C4" s="12" t="s">
        <v>10</v>
      </c>
      <c r="D4" s="4">
        <v>79.82</v>
      </c>
      <c r="E4" s="4">
        <f t="shared" si="0"/>
        <v>31.928</v>
      </c>
      <c r="F4" s="4">
        <v>89.42</v>
      </c>
      <c r="G4" s="4">
        <f t="shared" si="1"/>
        <v>53.652</v>
      </c>
      <c r="H4" s="4">
        <f t="shared" si="2"/>
        <v>85.58</v>
      </c>
      <c r="I4" s="11">
        <v>3</v>
      </c>
      <c r="J4" s="6" t="s">
        <v>11</v>
      </c>
    </row>
    <row r="5" spans="1:10" ht="19.5" customHeight="1">
      <c r="A5" s="3">
        <v>68</v>
      </c>
      <c r="B5" s="3">
        <v>50</v>
      </c>
      <c r="C5" s="12" t="s">
        <v>10</v>
      </c>
      <c r="D5" s="4">
        <v>78.65</v>
      </c>
      <c r="E5" s="4">
        <f t="shared" si="0"/>
        <v>31.46</v>
      </c>
      <c r="F5" s="4">
        <v>90.2</v>
      </c>
      <c r="G5" s="4">
        <f t="shared" si="1"/>
        <v>54.12</v>
      </c>
      <c r="H5" s="4">
        <f t="shared" si="2"/>
        <v>85.58</v>
      </c>
      <c r="I5" s="11">
        <v>3</v>
      </c>
      <c r="J5" s="6" t="s">
        <v>11</v>
      </c>
    </row>
    <row r="6" spans="1:10" ht="19.5" customHeight="1">
      <c r="A6" s="3">
        <v>50</v>
      </c>
      <c r="B6" s="3">
        <v>18</v>
      </c>
      <c r="C6" s="12" t="s">
        <v>10</v>
      </c>
      <c r="D6" s="4">
        <v>81.23</v>
      </c>
      <c r="E6" s="4">
        <f t="shared" si="0"/>
        <v>32.492</v>
      </c>
      <c r="F6" s="4">
        <v>88.42</v>
      </c>
      <c r="G6" s="4">
        <f t="shared" si="1"/>
        <v>53.052</v>
      </c>
      <c r="H6" s="4">
        <f t="shared" si="2"/>
        <v>85.544</v>
      </c>
      <c r="I6" s="11">
        <v>5</v>
      </c>
      <c r="J6" s="6" t="s">
        <v>11</v>
      </c>
    </row>
    <row r="7" spans="1:10" ht="19.5" customHeight="1">
      <c r="A7" s="3">
        <v>55</v>
      </c>
      <c r="B7" s="3">
        <v>27</v>
      </c>
      <c r="C7" s="12" t="s">
        <v>10</v>
      </c>
      <c r="D7" s="4">
        <v>81.98</v>
      </c>
      <c r="E7" s="4">
        <f t="shared" si="0"/>
        <v>32.792</v>
      </c>
      <c r="F7" s="4">
        <v>87.18</v>
      </c>
      <c r="G7" s="4">
        <f t="shared" si="1"/>
        <v>52.308</v>
      </c>
      <c r="H7" s="4">
        <f t="shared" si="2"/>
        <v>85.1</v>
      </c>
      <c r="I7" s="11">
        <v>6</v>
      </c>
      <c r="J7" s="6" t="s">
        <v>11</v>
      </c>
    </row>
    <row r="8" spans="1:10" ht="19.5" customHeight="1">
      <c r="A8" s="3">
        <v>38</v>
      </c>
      <c r="B8" s="3">
        <v>54</v>
      </c>
      <c r="C8" s="12" t="s">
        <v>10</v>
      </c>
      <c r="D8" s="4">
        <v>78.81</v>
      </c>
      <c r="E8" s="4">
        <f t="shared" si="0"/>
        <v>31.524</v>
      </c>
      <c r="F8" s="4">
        <v>88.8</v>
      </c>
      <c r="G8" s="4">
        <f t="shared" si="1"/>
        <v>53.28</v>
      </c>
      <c r="H8" s="4">
        <f t="shared" si="2"/>
        <v>84.804</v>
      </c>
      <c r="I8" s="11">
        <v>7</v>
      </c>
      <c r="J8" s="6" t="s">
        <v>11</v>
      </c>
    </row>
    <row r="9" spans="1:10" ht="19.5" customHeight="1">
      <c r="A9" s="3">
        <v>44</v>
      </c>
      <c r="B9" s="3">
        <v>10</v>
      </c>
      <c r="C9" s="12" t="s">
        <v>10</v>
      </c>
      <c r="D9" s="4">
        <v>78.38</v>
      </c>
      <c r="E9" s="4">
        <f t="shared" si="0"/>
        <v>31.352</v>
      </c>
      <c r="F9" s="4">
        <v>88.86</v>
      </c>
      <c r="G9" s="4">
        <f t="shared" si="1"/>
        <v>53.316</v>
      </c>
      <c r="H9" s="4">
        <f t="shared" si="2"/>
        <v>84.668</v>
      </c>
      <c r="I9" s="11">
        <v>8</v>
      </c>
      <c r="J9" s="6" t="s">
        <v>11</v>
      </c>
    </row>
    <row r="10" spans="1:10" ht="19.5" customHeight="1">
      <c r="A10" s="3">
        <v>17</v>
      </c>
      <c r="B10" s="3">
        <v>49</v>
      </c>
      <c r="C10" s="12" t="s">
        <v>10</v>
      </c>
      <c r="D10" s="4">
        <v>77.73</v>
      </c>
      <c r="E10" s="4">
        <f t="shared" si="0"/>
        <v>31.092</v>
      </c>
      <c r="F10" s="4">
        <v>88.2</v>
      </c>
      <c r="G10" s="4">
        <f t="shared" si="1"/>
        <v>52.92</v>
      </c>
      <c r="H10" s="4">
        <f t="shared" si="2"/>
        <v>84.012</v>
      </c>
      <c r="I10" s="11">
        <v>9</v>
      </c>
      <c r="J10" s="6" t="s">
        <v>11</v>
      </c>
    </row>
    <row r="11" spans="1:10" ht="19.5" customHeight="1">
      <c r="A11" s="3">
        <v>5</v>
      </c>
      <c r="B11" s="3">
        <v>2</v>
      </c>
      <c r="C11" s="12" t="s">
        <v>10</v>
      </c>
      <c r="D11" s="4">
        <v>82.58</v>
      </c>
      <c r="E11" s="4">
        <f t="shared" si="0"/>
        <v>33.032</v>
      </c>
      <c r="F11" s="4">
        <v>84.34</v>
      </c>
      <c r="G11" s="4">
        <f t="shared" si="1"/>
        <v>50.604</v>
      </c>
      <c r="H11" s="4">
        <f t="shared" si="2"/>
        <v>83.636</v>
      </c>
      <c r="I11" s="11">
        <v>10</v>
      </c>
      <c r="J11" s="6" t="s">
        <v>11</v>
      </c>
    </row>
    <row r="12" spans="1:10" ht="19.5" customHeight="1">
      <c r="A12" s="3">
        <v>29</v>
      </c>
      <c r="B12" s="3">
        <v>39</v>
      </c>
      <c r="C12" s="12" t="s">
        <v>10</v>
      </c>
      <c r="D12" s="4">
        <v>79.4</v>
      </c>
      <c r="E12" s="4">
        <f t="shared" si="0"/>
        <v>31.76</v>
      </c>
      <c r="F12" s="4">
        <v>86.14</v>
      </c>
      <c r="G12" s="4">
        <f t="shared" si="1"/>
        <v>51.684</v>
      </c>
      <c r="H12" s="4">
        <f t="shared" si="2"/>
        <v>83.444</v>
      </c>
      <c r="I12" s="11">
        <v>11</v>
      </c>
      <c r="J12" s="6" t="s">
        <v>11</v>
      </c>
    </row>
    <row r="13" spans="1:10" ht="19.5" customHeight="1">
      <c r="A13" s="3">
        <v>53</v>
      </c>
      <c r="B13" s="3">
        <v>34</v>
      </c>
      <c r="C13" s="12" t="s">
        <v>10</v>
      </c>
      <c r="D13" s="4">
        <v>76.21</v>
      </c>
      <c r="E13" s="4">
        <f t="shared" si="0"/>
        <v>30.484</v>
      </c>
      <c r="F13" s="4">
        <v>87.82</v>
      </c>
      <c r="G13" s="4">
        <f t="shared" si="1"/>
        <v>52.692</v>
      </c>
      <c r="H13" s="4">
        <f t="shared" si="2"/>
        <v>83.176</v>
      </c>
      <c r="I13" s="11">
        <v>12</v>
      </c>
      <c r="J13" s="6" t="s">
        <v>12</v>
      </c>
    </row>
    <row r="14" spans="1:10" ht="19.5" customHeight="1">
      <c r="A14" s="3">
        <v>60</v>
      </c>
      <c r="B14" s="3">
        <v>46</v>
      </c>
      <c r="C14" s="12" t="s">
        <v>10</v>
      </c>
      <c r="D14" s="4">
        <v>79.81</v>
      </c>
      <c r="E14" s="4">
        <f t="shared" si="0"/>
        <v>31.924</v>
      </c>
      <c r="F14" s="4">
        <v>85.02</v>
      </c>
      <c r="G14" s="4">
        <f t="shared" si="1"/>
        <v>51.012</v>
      </c>
      <c r="H14" s="4">
        <f t="shared" si="2"/>
        <v>82.936</v>
      </c>
      <c r="I14" s="11">
        <v>13</v>
      </c>
      <c r="J14" s="6" t="s">
        <v>12</v>
      </c>
    </row>
    <row r="15" spans="1:10" ht="19.5" customHeight="1">
      <c r="A15" s="3">
        <v>32</v>
      </c>
      <c r="B15" s="3">
        <v>29</v>
      </c>
      <c r="C15" s="12" t="s">
        <v>10</v>
      </c>
      <c r="D15" s="4">
        <v>73.63</v>
      </c>
      <c r="E15" s="4">
        <f t="shared" si="0"/>
        <v>29.452</v>
      </c>
      <c r="F15" s="4">
        <v>88.58</v>
      </c>
      <c r="G15" s="4">
        <f t="shared" si="1"/>
        <v>53.148</v>
      </c>
      <c r="H15" s="4">
        <f t="shared" si="2"/>
        <v>82.6</v>
      </c>
      <c r="I15" s="11">
        <v>14</v>
      </c>
      <c r="J15" s="6" t="s">
        <v>12</v>
      </c>
    </row>
    <row r="16" spans="1:10" ht="19.5" customHeight="1">
      <c r="A16" s="3">
        <v>41</v>
      </c>
      <c r="B16" s="3">
        <v>9</v>
      </c>
      <c r="C16" s="12" t="s">
        <v>10</v>
      </c>
      <c r="D16" s="4">
        <v>77.97</v>
      </c>
      <c r="E16" s="4">
        <f t="shared" si="0"/>
        <v>31.188</v>
      </c>
      <c r="F16" s="4">
        <v>85.3</v>
      </c>
      <c r="G16" s="4">
        <f t="shared" si="1"/>
        <v>51.18</v>
      </c>
      <c r="H16" s="4">
        <f t="shared" si="2"/>
        <v>82.368</v>
      </c>
      <c r="I16" s="11">
        <v>15</v>
      </c>
      <c r="J16" s="6" t="s">
        <v>12</v>
      </c>
    </row>
    <row r="17" spans="1:10" ht="19.5" customHeight="1">
      <c r="A17" s="3">
        <v>57</v>
      </c>
      <c r="B17" s="3">
        <v>20</v>
      </c>
      <c r="C17" s="12" t="s">
        <v>10</v>
      </c>
      <c r="D17" s="4">
        <v>78.14</v>
      </c>
      <c r="E17" s="4">
        <f t="shared" si="0"/>
        <v>31.256</v>
      </c>
      <c r="F17" s="4">
        <v>85.18</v>
      </c>
      <c r="G17" s="4">
        <f t="shared" si="1"/>
        <v>51.108</v>
      </c>
      <c r="H17" s="4">
        <f t="shared" si="2"/>
        <v>82.364</v>
      </c>
      <c r="I17" s="11">
        <v>16</v>
      </c>
      <c r="J17" s="6" t="s">
        <v>12</v>
      </c>
    </row>
    <row r="18" spans="1:10" ht="19.5" customHeight="1">
      <c r="A18" s="3">
        <v>35</v>
      </c>
      <c r="B18" s="3">
        <v>33</v>
      </c>
      <c r="C18" s="12" t="s">
        <v>10</v>
      </c>
      <c r="D18" s="4">
        <v>77.81</v>
      </c>
      <c r="E18" s="4">
        <f t="shared" si="0"/>
        <v>31.124</v>
      </c>
      <c r="F18" s="4">
        <v>84.66</v>
      </c>
      <c r="G18" s="4">
        <f t="shared" si="1"/>
        <v>50.796</v>
      </c>
      <c r="H18" s="4">
        <f t="shared" si="2"/>
        <v>81.92</v>
      </c>
      <c r="I18" s="11">
        <v>17</v>
      </c>
      <c r="J18" s="6" t="s">
        <v>12</v>
      </c>
    </row>
    <row r="19" spans="1:10" ht="19.5" customHeight="1">
      <c r="A19" s="3">
        <v>28</v>
      </c>
      <c r="B19" s="3">
        <v>17</v>
      </c>
      <c r="C19" s="12" t="s">
        <v>10</v>
      </c>
      <c r="D19" s="4">
        <v>81.57</v>
      </c>
      <c r="E19" s="4">
        <f t="shared" si="0"/>
        <v>32.628</v>
      </c>
      <c r="F19" s="4">
        <v>81.88</v>
      </c>
      <c r="G19" s="4">
        <f t="shared" si="1"/>
        <v>49.128</v>
      </c>
      <c r="H19" s="4">
        <f t="shared" si="2"/>
        <v>81.756</v>
      </c>
      <c r="I19" s="11">
        <v>18</v>
      </c>
      <c r="J19" s="6" t="s">
        <v>12</v>
      </c>
    </row>
    <row r="20" spans="1:10" ht="19.5" customHeight="1">
      <c r="A20" s="3">
        <v>63</v>
      </c>
      <c r="B20" s="3">
        <v>51</v>
      </c>
      <c r="C20" s="12" t="s">
        <v>10</v>
      </c>
      <c r="D20" s="4">
        <v>74.39</v>
      </c>
      <c r="E20" s="4">
        <f t="shared" si="0"/>
        <v>29.756</v>
      </c>
      <c r="F20" s="4">
        <v>86</v>
      </c>
      <c r="G20" s="4">
        <f t="shared" si="1"/>
        <v>51.6</v>
      </c>
      <c r="H20" s="4">
        <f t="shared" si="2"/>
        <v>81.356</v>
      </c>
      <c r="I20" s="11">
        <v>19</v>
      </c>
      <c r="J20" s="6" t="s">
        <v>12</v>
      </c>
    </row>
    <row r="21" spans="1:10" ht="19.5" customHeight="1">
      <c r="A21" s="3">
        <v>8</v>
      </c>
      <c r="B21" s="3">
        <v>53</v>
      </c>
      <c r="C21" s="12" t="s">
        <v>10</v>
      </c>
      <c r="D21" s="4">
        <v>78.81</v>
      </c>
      <c r="E21" s="4">
        <f t="shared" si="0"/>
        <v>31.524</v>
      </c>
      <c r="F21" s="4">
        <v>82.9</v>
      </c>
      <c r="G21" s="4">
        <f t="shared" si="1"/>
        <v>49.74</v>
      </c>
      <c r="H21" s="4">
        <f t="shared" si="2"/>
        <v>81.264</v>
      </c>
      <c r="I21" s="11">
        <v>20</v>
      </c>
      <c r="J21" s="6" t="s">
        <v>12</v>
      </c>
    </row>
    <row r="22" spans="1:10" ht="19.5" customHeight="1">
      <c r="A22" s="3">
        <v>64</v>
      </c>
      <c r="B22" s="3">
        <v>42</v>
      </c>
      <c r="C22" s="12" t="s">
        <v>10</v>
      </c>
      <c r="D22" s="4">
        <v>77.32</v>
      </c>
      <c r="E22" s="4">
        <f t="shared" si="0"/>
        <v>30.928</v>
      </c>
      <c r="F22" s="4">
        <v>83.74</v>
      </c>
      <c r="G22" s="4">
        <f t="shared" si="1"/>
        <v>50.244</v>
      </c>
      <c r="H22" s="4">
        <f t="shared" si="2"/>
        <v>81.172</v>
      </c>
      <c r="I22" s="11">
        <v>21</v>
      </c>
      <c r="J22" s="6" t="s">
        <v>12</v>
      </c>
    </row>
    <row r="23" spans="1:10" ht="19.5" customHeight="1">
      <c r="A23" s="3">
        <v>19</v>
      </c>
      <c r="B23" s="3">
        <v>23</v>
      </c>
      <c r="C23" s="12" t="s">
        <v>10</v>
      </c>
      <c r="D23" s="4">
        <v>75.4</v>
      </c>
      <c r="E23" s="4">
        <f t="shared" si="0"/>
        <v>30.16</v>
      </c>
      <c r="F23" s="4">
        <v>85</v>
      </c>
      <c r="G23" s="4">
        <f t="shared" si="1"/>
        <v>51</v>
      </c>
      <c r="H23" s="4">
        <f t="shared" si="2"/>
        <v>81.16</v>
      </c>
      <c r="I23" s="11">
        <v>22</v>
      </c>
      <c r="J23" s="6" t="s">
        <v>12</v>
      </c>
    </row>
    <row r="24" spans="1:10" ht="19.5" customHeight="1">
      <c r="A24" s="3">
        <v>27</v>
      </c>
      <c r="B24" s="3">
        <v>28</v>
      </c>
      <c r="C24" s="12" t="s">
        <v>10</v>
      </c>
      <c r="D24" s="4">
        <v>74.8</v>
      </c>
      <c r="E24" s="4">
        <f t="shared" si="0"/>
        <v>29.92</v>
      </c>
      <c r="F24" s="4">
        <v>85.22</v>
      </c>
      <c r="G24" s="4">
        <f t="shared" si="1"/>
        <v>51.132</v>
      </c>
      <c r="H24" s="4">
        <f t="shared" si="2"/>
        <v>81.052</v>
      </c>
      <c r="I24" s="11">
        <v>23</v>
      </c>
      <c r="J24" s="6" t="s">
        <v>12</v>
      </c>
    </row>
    <row r="25" spans="1:10" ht="19.5" customHeight="1">
      <c r="A25" s="3">
        <v>25</v>
      </c>
      <c r="B25" s="3">
        <v>16</v>
      </c>
      <c r="C25" s="12" t="s">
        <v>10</v>
      </c>
      <c r="D25" s="4">
        <v>77.38</v>
      </c>
      <c r="E25" s="4">
        <f t="shared" si="0"/>
        <v>30.952</v>
      </c>
      <c r="F25" s="4">
        <v>83.42</v>
      </c>
      <c r="G25" s="4">
        <f t="shared" si="1"/>
        <v>50.052</v>
      </c>
      <c r="H25" s="4">
        <f t="shared" si="2"/>
        <v>81.004</v>
      </c>
      <c r="I25" s="11">
        <v>24</v>
      </c>
      <c r="J25" s="6" t="s">
        <v>12</v>
      </c>
    </row>
    <row r="26" spans="1:10" ht="19.5" customHeight="1">
      <c r="A26" s="3">
        <v>59</v>
      </c>
      <c r="B26" s="3">
        <v>31</v>
      </c>
      <c r="C26" s="12" t="s">
        <v>10</v>
      </c>
      <c r="D26" s="4">
        <v>76.31</v>
      </c>
      <c r="E26" s="4">
        <f t="shared" si="0"/>
        <v>30.524</v>
      </c>
      <c r="F26" s="4">
        <v>83.92</v>
      </c>
      <c r="G26" s="4">
        <f t="shared" si="1"/>
        <v>50.352</v>
      </c>
      <c r="H26" s="4">
        <f t="shared" si="2"/>
        <v>80.876</v>
      </c>
      <c r="I26" s="11">
        <v>25</v>
      </c>
      <c r="J26" s="6" t="s">
        <v>12</v>
      </c>
    </row>
    <row r="27" spans="1:10" ht="19.5" customHeight="1">
      <c r="A27" s="3">
        <v>13</v>
      </c>
      <c r="B27" s="3">
        <v>22</v>
      </c>
      <c r="C27" s="12" t="s">
        <v>10</v>
      </c>
      <c r="D27" s="4">
        <v>80.57</v>
      </c>
      <c r="E27" s="4">
        <f t="shared" si="0"/>
        <v>32.228</v>
      </c>
      <c r="F27" s="4">
        <v>80.64</v>
      </c>
      <c r="G27" s="4">
        <f t="shared" si="1"/>
        <v>48.384</v>
      </c>
      <c r="H27" s="4">
        <f t="shared" si="2"/>
        <v>80.612</v>
      </c>
      <c r="I27" s="11">
        <v>26</v>
      </c>
      <c r="J27" s="6" t="s">
        <v>12</v>
      </c>
    </row>
    <row r="28" spans="1:10" ht="19.5" customHeight="1">
      <c r="A28" s="3">
        <v>40</v>
      </c>
      <c r="B28" s="3">
        <v>6</v>
      </c>
      <c r="C28" s="12" t="s">
        <v>10</v>
      </c>
      <c r="D28" s="4">
        <v>79.49</v>
      </c>
      <c r="E28" s="4">
        <f t="shared" si="0"/>
        <v>31.796</v>
      </c>
      <c r="F28" s="4">
        <v>81.12</v>
      </c>
      <c r="G28" s="4">
        <f t="shared" si="1"/>
        <v>48.672</v>
      </c>
      <c r="H28" s="4">
        <f t="shared" si="2"/>
        <v>80.468</v>
      </c>
      <c r="I28" s="11">
        <v>27</v>
      </c>
      <c r="J28" s="6" t="s">
        <v>12</v>
      </c>
    </row>
    <row r="29" spans="1:10" ht="19.5" customHeight="1">
      <c r="A29" s="3">
        <v>33</v>
      </c>
      <c r="B29" s="3">
        <v>47</v>
      </c>
      <c r="C29" s="12" t="s">
        <v>10</v>
      </c>
      <c r="D29" s="4">
        <v>81.15</v>
      </c>
      <c r="E29" s="4">
        <f t="shared" si="0"/>
        <v>32.46</v>
      </c>
      <c r="F29" s="4">
        <v>79.92</v>
      </c>
      <c r="G29" s="4">
        <f t="shared" si="1"/>
        <v>47.952</v>
      </c>
      <c r="H29" s="4">
        <f t="shared" si="2"/>
        <v>80.412</v>
      </c>
      <c r="I29" s="11">
        <v>28</v>
      </c>
      <c r="J29" s="6" t="s">
        <v>12</v>
      </c>
    </row>
    <row r="30" spans="1:10" ht="19.5" customHeight="1">
      <c r="A30" s="3">
        <v>61</v>
      </c>
      <c r="B30" s="3">
        <v>38</v>
      </c>
      <c r="C30" s="12" t="s">
        <v>10</v>
      </c>
      <c r="D30" s="4">
        <v>76.56</v>
      </c>
      <c r="E30" s="4">
        <f t="shared" si="0"/>
        <v>30.624</v>
      </c>
      <c r="F30" s="4">
        <v>82.96</v>
      </c>
      <c r="G30" s="4">
        <f t="shared" si="1"/>
        <v>49.776</v>
      </c>
      <c r="H30" s="4">
        <f t="shared" si="2"/>
        <v>80.4</v>
      </c>
      <c r="I30" s="11">
        <v>29</v>
      </c>
      <c r="J30" s="6" t="s">
        <v>12</v>
      </c>
    </row>
    <row r="31" spans="1:10" ht="19.5" customHeight="1">
      <c r="A31" s="3">
        <v>24</v>
      </c>
      <c r="B31" s="3">
        <v>55</v>
      </c>
      <c r="C31" s="12" t="s">
        <v>10</v>
      </c>
      <c r="D31" s="4">
        <v>73.22</v>
      </c>
      <c r="E31" s="4">
        <f t="shared" si="0"/>
        <v>29.288</v>
      </c>
      <c r="F31" s="4">
        <v>84</v>
      </c>
      <c r="G31" s="4">
        <f t="shared" si="1"/>
        <v>50.4</v>
      </c>
      <c r="H31" s="4">
        <f t="shared" si="2"/>
        <v>79.688</v>
      </c>
      <c r="I31" s="11">
        <v>30</v>
      </c>
      <c r="J31" s="6" t="s">
        <v>12</v>
      </c>
    </row>
    <row r="32" spans="1:10" ht="19.5" customHeight="1">
      <c r="A32" s="3">
        <v>11</v>
      </c>
      <c r="B32" s="3">
        <v>14</v>
      </c>
      <c r="C32" s="12" t="s">
        <v>10</v>
      </c>
      <c r="D32" s="4">
        <v>74.39</v>
      </c>
      <c r="E32" s="4">
        <f t="shared" si="0"/>
        <v>29.756</v>
      </c>
      <c r="F32" s="4">
        <v>82.28</v>
      </c>
      <c r="G32" s="4">
        <f t="shared" si="1"/>
        <v>49.368</v>
      </c>
      <c r="H32" s="4">
        <f t="shared" si="2"/>
        <v>79.124</v>
      </c>
      <c r="I32" s="11">
        <v>31</v>
      </c>
      <c r="J32" s="6" t="s">
        <v>12</v>
      </c>
    </row>
    <row r="33" spans="1:10" ht="19.5" customHeight="1">
      <c r="A33" s="3">
        <v>26</v>
      </c>
      <c r="B33" s="3">
        <v>8</v>
      </c>
      <c r="C33" s="12" t="s">
        <v>10</v>
      </c>
      <c r="D33" s="4">
        <v>69.81</v>
      </c>
      <c r="E33" s="4">
        <f t="shared" si="0"/>
        <v>27.924</v>
      </c>
      <c r="F33" s="4">
        <v>85.2</v>
      </c>
      <c r="G33" s="4">
        <f t="shared" si="1"/>
        <v>51.12</v>
      </c>
      <c r="H33" s="4">
        <f t="shared" si="2"/>
        <v>79.044</v>
      </c>
      <c r="I33" s="11">
        <v>32</v>
      </c>
      <c r="J33" s="6" t="s">
        <v>12</v>
      </c>
    </row>
    <row r="34" spans="1:10" ht="19.5" customHeight="1">
      <c r="A34" s="3">
        <v>43</v>
      </c>
      <c r="B34" s="3">
        <v>56</v>
      </c>
      <c r="C34" s="12" t="s">
        <v>10</v>
      </c>
      <c r="D34" s="4">
        <v>70.63</v>
      </c>
      <c r="E34" s="4">
        <f t="shared" si="0"/>
        <v>28.252</v>
      </c>
      <c r="F34" s="4">
        <v>84.1</v>
      </c>
      <c r="G34" s="4">
        <f t="shared" si="1"/>
        <v>50.46</v>
      </c>
      <c r="H34" s="4">
        <f t="shared" si="2"/>
        <v>78.712</v>
      </c>
      <c r="I34" s="11">
        <v>33</v>
      </c>
      <c r="J34" s="6" t="s">
        <v>12</v>
      </c>
    </row>
    <row r="35" spans="1:10" ht="19.5" customHeight="1">
      <c r="A35" s="3">
        <v>34</v>
      </c>
      <c r="B35" s="3">
        <v>25</v>
      </c>
      <c r="C35" s="12" t="s">
        <v>10</v>
      </c>
      <c r="D35" s="4">
        <v>69.81</v>
      </c>
      <c r="E35" s="4">
        <f t="shared" si="0"/>
        <v>27.924</v>
      </c>
      <c r="F35" s="4">
        <v>84.48</v>
      </c>
      <c r="G35" s="4">
        <f t="shared" si="1"/>
        <v>50.688</v>
      </c>
      <c r="H35" s="4">
        <f t="shared" si="2"/>
        <v>78.612</v>
      </c>
      <c r="I35" s="11">
        <v>34</v>
      </c>
      <c r="J35" s="6" t="s">
        <v>12</v>
      </c>
    </row>
    <row r="36" spans="1:10" ht="19.5" customHeight="1">
      <c r="A36" s="3">
        <v>54</v>
      </c>
      <c r="B36" s="3">
        <v>48</v>
      </c>
      <c r="C36" s="12" t="s">
        <v>10</v>
      </c>
      <c r="D36" s="4">
        <v>74.73</v>
      </c>
      <c r="E36" s="4">
        <f t="shared" si="0"/>
        <v>29.892</v>
      </c>
      <c r="F36" s="4">
        <v>81.1</v>
      </c>
      <c r="G36" s="4">
        <f t="shared" si="1"/>
        <v>48.66</v>
      </c>
      <c r="H36" s="4">
        <f t="shared" si="2"/>
        <v>78.552</v>
      </c>
      <c r="I36" s="11">
        <v>35</v>
      </c>
      <c r="J36" s="6" t="s">
        <v>12</v>
      </c>
    </row>
    <row r="37" spans="1:10" ht="19.5" customHeight="1">
      <c r="A37" s="3">
        <v>42</v>
      </c>
      <c r="B37" s="3">
        <v>35</v>
      </c>
      <c r="C37" s="12" t="s">
        <v>10</v>
      </c>
      <c r="D37" s="4">
        <v>70.55</v>
      </c>
      <c r="E37" s="4">
        <f t="shared" si="0"/>
        <v>28.22</v>
      </c>
      <c r="F37" s="4">
        <v>83.22</v>
      </c>
      <c r="G37" s="4">
        <f t="shared" si="1"/>
        <v>49.932</v>
      </c>
      <c r="H37" s="4">
        <f t="shared" si="2"/>
        <v>78.152</v>
      </c>
      <c r="I37" s="11">
        <v>36</v>
      </c>
      <c r="J37" s="6" t="s">
        <v>12</v>
      </c>
    </row>
    <row r="38" spans="1:10" ht="19.5" customHeight="1">
      <c r="A38" s="3">
        <v>58</v>
      </c>
      <c r="B38" s="3">
        <v>24</v>
      </c>
      <c r="C38" s="12" t="s">
        <v>10</v>
      </c>
      <c r="D38" s="4">
        <v>78.07</v>
      </c>
      <c r="E38" s="4">
        <f t="shared" si="0"/>
        <v>31.228</v>
      </c>
      <c r="F38" s="4">
        <v>77.72</v>
      </c>
      <c r="G38" s="4">
        <f t="shared" si="1"/>
        <v>46.632</v>
      </c>
      <c r="H38" s="4">
        <f t="shared" si="2"/>
        <v>77.86</v>
      </c>
      <c r="I38" s="11">
        <v>37</v>
      </c>
      <c r="J38" s="6" t="s">
        <v>12</v>
      </c>
    </row>
    <row r="39" spans="1:10" ht="19.5" customHeight="1">
      <c r="A39" s="3">
        <v>20</v>
      </c>
      <c r="B39" s="3">
        <v>45</v>
      </c>
      <c r="C39" s="12" t="s">
        <v>10</v>
      </c>
      <c r="D39" s="4">
        <v>73.63</v>
      </c>
      <c r="E39" s="4">
        <f t="shared" si="0"/>
        <v>29.452</v>
      </c>
      <c r="F39" s="4">
        <v>79.96</v>
      </c>
      <c r="G39" s="4">
        <f t="shared" si="1"/>
        <v>47.976</v>
      </c>
      <c r="H39" s="4">
        <f t="shared" si="2"/>
        <v>77.428</v>
      </c>
      <c r="I39" s="11">
        <v>38</v>
      </c>
      <c r="J39" s="6" t="s">
        <v>12</v>
      </c>
    </row>
    <row r="40" spans="1:10" ht="19.5" customHeight="1">
      <c r="A40" s="3">
        <v>7</v>
      </c>
      <c r="B40" s="3">
        <v>41</v>
      </c>
      <c r="C40" s="12" t="s">
        <v>10</v>
      </c>
      <c r="D40" s="4">
        <v>71.63</v>
      </c>
      <c r="E40" s="4">
        <f t="shared" si="0"/>
        <v>28.652</v>
      </c>
      <c r="F40" s="4">
        <v>80.82</v>
      </c>
      <c r="G40" s="4">
        <f t="shared" si="1"/>
        <v>48.492</v>
      </c>
      <c r="H40" s="4">
        <f t="shared" si="2"/>
        <v>77.144</v>
      </c>
      <c r="I40" s="11">
        <v>39</v>
      </c>
      <c r="J40" s="6" t="s">
        <v>12</v>
      </c>
    </row>
    <row r="41" spans="1:10" ht="19.5" customHeight="1">
      <c r="A41" s="3">
        <v>12</v>
      </c>
      <c r="B41" s="3">
        <v>36</v>
      </c>
      <c r="C41" s="12" t="s">
        <v>10</v>
      </c>
      <c r="D41" s="4">
        <v>77.23</v>
      </c>
      <c r="E41" s="4">
        <f t="shared" si="0"/>
        <v>30.892</v>
      </c>
      <c r="F41" s="4">
        <v>76.7</v>
      </c>
      <c r="G41" s="4">
        <f t="shared" si="1"/>
        <v>46.02</v>
      </c>
      <c r="H41" s="4">
        <f t="shared" si="2"/>
        <v>76.912</v>
      </c>
      <c r="I41" s="11">
        <v>40</v>
      </c>
      <c r="J41" s="6" t="s">
        <v>12</v>
      </c>
    </row>
    <row r="42" spans="1:10" ht="19.5" customHeight="1">
      <c r="A42" s="3">
        <v>14</v>
      </c>
      <c r="B42" s="3">
        <v>21</v>
      </c>
      <c r="C42" s="12" t="s">
        <v>10</v>
      </c>
      <c r="D42" s="4">
        <v>75.29</v>
      </c>
      <c r="E42" s="4">
        <f t="shared" si="0"/>
        <v>30.116</v>
      </c>
      <c r="F42" s="4">
        <v>77.58</v>
      </c>
      <c r="G42" s="4">
        <f t="shared" si="1"/>
        <v>46.548</v>
      </c>
      <c r="H42" s="4">
        <f t="shared" si="2"/>
        <v>76.664</v>
      </c>
      <c r="I42" s="11">
        <v>41</v>
      </c>
      <c r="J42" s="6" t="s">
        <v>12</v>
      </c>
    </row>
    <row r="43" spans="1:10" ht="19.5" customHeight="1">
      <c r="A43" s="3">
        <v>2</v>
      </c>
      <c r="B43" s="3">
        <v>5</v>
      </c>
      <c r="C43" s="12" t="s">
        <v>10</v>
      </c>
      <c r="D43" s="4">
        <v>74.56</v>
      </c>
      <c r="E43" s="4">
        <f t="shared" si="0"/>
        <v>29.824</v>
      </c>
      <c r="F43" s="4">
        <v>76.14</v>
      </c>
      <c r="G43" s="4">
        <f t="shared" si="1"/>
        <v>45.684</v>
      </c>
      <c r="H43" s="4">
        <f t="shared" si="2"/>
        <v>75.508</v>
      </c>
      <c r="I43" s="11">
        <v>42</v>
      </c>
      <c r="J43" s="6" t="s">
        <v>12</v>
      </c>
    </row>
    <row r="44" spans="1:10" ht="19.5" customHeight="1">
      <c r="A44" s="3">
        <v>37</v>
      </c>
      <c r="B44" s="3">
        <v>3</v>
      </c>
      <c r="C44" s="12" t="s">
        <v>10</v>
      </c>
      <c r="D44" s="4">
        <v>70.21</v>
      </c>
      <c r="E44" s="4">
        <f t="shared" si="0"/>
        <v>28.084</v>
      </c>
      <c r="F44" s="4">
        <v>78.26</v>
      </c>
      <c r="G44" s="4">
        <f t="shared" si="1"/>
        <v>46.956</v>
      </c>
      <c r="H44" s="4">
        <f t="shared" si="2"/>
        <v>75.04</v>
      </c>
      <c r="I44" s="11">
        <v>43</v>
      </c>
      <c r="J44" s="6" t="s">
        <v>12</v>
      </c>
    </row>
    <row r="45" spans="1:10" ht="19.5" customHeight="1">
      <c r="A45" s="3">
        <v>56</v>
      </c>
      <c r="B45" s="3">
        <v>12</v>
      </c>
      <c r="C45" s="12" t="s">
        <v>10</v>
      </c>
      <c r="D45" s="4">
        <v>76.3</v>
      </c>
      <c r="E45" s="4">
        <f t="shared" si="0"/>
        <v>30.52</v>
      </c>
      <c r="F45" s="4">
        <v>73.48</v>
      </c>
      <c r="G45" s="4">
        <f t="shared" si="1"/>
        <v>44.088</v>
      </c>
      <c r="H45" s="4">
        <f t="shared" si="2"/>
        <v>74.608</v>
      </c>
      <c r="I45" s="11">
        <v>44</v>
      </c>
      <c r="J45" s="6" t="s">
        <v>12</v>
      </c>
    </row>
  </sheetData>
  <sheetProtection/>
  <printOptions/>
  <pageMargins left="0.4326388888888891" right="0.39305555555555605" top="1" bottom="1" header="0.5" footer="0.5"/>
  <pageSetup orientation="portrait" paperSize="9" scale="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workbookViewId="0" topLeftCell="A1">
      <selection activeCell="F9" sqref="F9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8.8515625" style="1" customWidth="1"/>
    <col min="7" max="7" width="12.8515625" style="1" customWidth="1"/>
    <col min="8" max="8" width="7.00390625" style="1" customWidth="1"/>
    <col min="9" max="9" width="5.140625" style="1" customWidth="1"/>
    <col min="10" max="10" width="7.00390625" style="1" customWidth="1"/>
    <col min="11" max="16384" width="9.00390625" style="2" customWidth="1"/>
  </cols>
  <sheetData>
    <row r="1" spans="1:10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13</v>
      </c>
    </row>
    <row r="2" spans="1:10" ht="19.5" customHeight="1">
      <c r="A2" s="3">
        <v>2</v>
      </c>
      <c r="B2" s="3">
        <v>18</v>
      </c>
      <c r="C2" s="12" t="s">
        <v>14</v>
      </c>
      <c r="D2" s="4">
        <v>82.33</v>
      </c>
      <c r="E2" s="4">
        <f aca="true" t="shared" si="0" ref="E2:E19">D2*0.4</f>
        <v>32.932</v>
      </c>
      <c r="F2" s="4">
        <v>91.0333333333333</v>
      </c>
      <c r="G2" s="4">
        <f aca="true" t="shared" si="1" ref="G2:G19">F2*0.6</f>
        <v>54.62</v>
      </c>
      <c r="H2" s="4">
        <f aca="true" t="shared" si="2" ref="H2:H19">E2+G2</f>
        <v>87.552</v>
      </c>
      <c r="I2" s="3">
        <v>1</v>
      </c>
      <c r="J2" s="6" t="s">
        <v>11</v>
      </c>
    </row>
    <row r="3" spans="1:10" ht="19.5" customHeight="1">
      <c r="A3" s="3">
        <v>30</v>
      </c>
      <c r="B3" s="3">
        <v>12</v>
      </c>
      <c r="C3" s="12" t="s">
        <v>14</v>
      </c>
      <c r="D3" s="4">
        <v>77.22</v>
      </c>
      <c r="E3" s="4">
        <f t="shared" si="0"/>
        <v>30.888</v>
      </c>
      <c r="F3" s="4">
        <v>85.8333333333333</v>
      </c>
      <c r="G3" s="4">
        <f t="shared" si="1"/>
        <v>51.5</v>
      </c>
      <c r="H3" s="4">
        <f t="shared" si="2"/>
        <v>82.388</v>
      </c>
      <c r="I3" s="3">
        <v>2</v>
      </c>
      <c r="J3" s="6" t="s">
        <v>11</v>
      </c>
    </row>
    <row r="4" spans="1:10" ht="19.5" customHeight="1">
      <c r="A4" s="3">
        <v>32</v>
      </c>
      <c r="B4" s="3">
        <v>17</v>
      </c>
      <c r="C4" s="12" t="s">
        <v>14</v>
      </c>
      <c r="D4" s="4">
        <v>75.64</v>
      </c>
      <c r="E4" s="4">
        <f t="shared" si="0"/>
        <v>30.256</v>
      </c>
      <c r="F4" s="4">
        <v>85.5</v>
      </c>
      <c r="G4" s="4">
        <f t="shared" si="1"/>
        <v>51.3</v>
      </c>
      <c r="H4" s="4">
        <f t="shared" si="2"/>
        <v>81.556</v>
      </c>
      <c r="I4" s="3">
        <v>3</v>
      </c>
      <c r="J4" s="6" t="s">
        <v>11</v>
      </c>
    </row>
    <row r="5" spans="1:10" ht="19.5" customHeight="1">
      <c r="A5" s="3">
        <v>10</v>
      </c>
      <c r="B5" s="3">
        <v>3</v>
      </c>
      <c r="C5" s="12" t="s">
        <v>14</v>
      </c>
      <c r="D5" s="4">
        <v>68.22</v>
      </c>
      <c r="E5" s="4">
        <f t="shared" si="0"/>
        <v>27.288</v>
      </c>
      <c r="F5" s="4">
        <v>90.1666666666667</v>
      </c>
      <c r="G5" s="4">
        <f t="shared" si="1"/>
        <v>54.1</v>
      </c>
      <c r="H5" s="4">
        <f t="shared" si="2"/>
        <v>81.388</v>
      </c>
      <c r="I5" s="3">
        <v>4</v>
      </c>
      <c r="J5" s="6" t="s">
        <v>11</v>
      </c>
    </row>
    <row r="6" spans="1:10" ht="19.5" customHeight="1">
      <c r="A6" s="3">
        <v>27</v>
      </c>
      <c r="B6" s="3">
        <v>21</v>
      </c>
      <c r="C6" s="12" t="s">
        <v>14</v>
      </c>
      <c r="D6" s="4">
        <v>72.75</v>
      </c>
      <c r="E6" s="4">
        <f t="shared" si="0"/>
        <v>29.1</v>
      </c>
      <c r="F6" s="4">
        <v>85.0666666666667</v>
      </c>
      <c r="G6" s="4">
        <f t="shared" si="1"/>
        <v>51.04</v>
      </c>
      <c r="H6" s="4">
        <f t="shared" si="2"/>
        <v>80.14</v>
      </c>
      <c r="I6" s="3">
        <v>5</v>
      </c>
      <c r="J6" s="6" t="s">
        <v>11</v>
      </c>
    </row>
    <row r="7" spans="1:10" ht="19.5" customHeight="1">
      <c r="A7" s="3">
        <v>33</v>
      </c>
      <c r="B7" s="3">
        <v>9</v>
      </c>
      <c r="C7" s="12" t="s">
        <v>14</v>
      </c>
      <c r="D7" s="4">
        <v>73.64</v>
      </c>
      <c r="E7" s="4">
        <f t="shared" si="0"/>
        <v>29.456</v>
      </c>
      <c r="F7" s="4">
        <v>82.9</v>
      </c>
      <c r="G7" s="4">
        <f t="shared" si="1"/>
        <v>49.74</v>
      </c>
      <c r="H7" s="4">
        <f t="shared" si="2"/>
        <v>79.196</v>
      </c>
      <c r="I7" s="3">
        <v>6</v>
      </c>
      <c r="J7" s="6" t="s">
        <v>12</v>
      </c>
    </row>
    <row r="8" spans="1:10" ht="19.5" customHeight="1">
      <c r="A8" s="3">
        <v>24</v>
      </c>
      <c r="B8" s="3">
        <v>1</v>
      </c>
      <c r="C8" s="12" t="s">
        <v>14</v>
      </c>
      <c r="D8" s="4">
        <v>69</v>
      </c>
      <c r="E8" s="4">
        <f t="shared" si="0"/>
        <v>27.6</v>
      </c>
      <c r="F8" s="4">
        <v>84.8333333333333</v>
      </c>
      <c r="G8" s="4">
        <f t="shared" si="1"/>
        <v>50.9</v>
      </c>
      <c r="H8" s="4">
        <f t="shared" si="2"/>
        <v>78.5</v>
      </c>
      <c r="I8" s="3">
        <v>7</v>
      </c>
      <c r="J8" s="6" t="s">
        <v>12</v>
      </c>
    </row>
    <row r="9" spans="1:10" ht="19.5" customHeight="1">
      <c r="A9" s="3">
        <v>6</v>
      </c>
      <c r="B9" s="3">
        <v>15</v>
      </c>
      <c r="C9" s="12" t="s">
        <v>14</v>
      </c>
      <c r="D9" s="4">
        <v>69.25</v>
      </c>
      <c r="E9" s="4">
        <f t="shared" si="0"/>
        <v>27.7</v>
      </c>
      <c r="F9" s="4">
        <v>84.1666666666667</v>
      </c>
      <c r="G9" s="4">
        <f t="shared" si="1"/>
        <v>50.5</v>
      </c>
      <c r="H9" s="4">
        <f t="shared" si="2"/>
        <v>78.2</v>
      </c>
      <c r="I9" s="3">
        <v>8</v>
      </c>
      <c r="J9" s="6" t="s">
        <v>12</v>
      </c>
    </row>
    <row r="10" spans="1:10" ht="19.5" customHeight="1">
      <c r="A10" s="3">
        <v>18</v>
      </c>
      <c r="B10" s="3">
        <v>5</v>
      </c>
      <c r="C10" s="12" t="s">
        <v>14</v>
      </c>
      <c r="D10" s="4">
        <v>69.89</v>
      </c>
      <c r="E10" s="4">
        <f t="shared" si="0"/>
        <v>27.956</v>
      </c>
      <c r="F10" s="4">
        <v>83.6666666666667</v>
      </c>
      <c r="G10" s="4">
        <f t="shared" si="1"/>
        <v>50.2</v>
      </c>
      <c r="H10" s="4">
        <f t="shared" si="2"/>
        <v>78.156</v>
      </c>
      <c r="I10" s="3">
        <v>9</v>
      </c>
      <c r="J10" s="6" t="s">
        <v>12</v>
      </c>
    </row>
    <row r="11" spans="1:10" ht="19.5" customHeight="1">
      <c r="A11" s="3">
        <v>14</v>
      </c>
      <c r="B11" s="3">
        <v>22</v>
      </c>
      <c r="C11" s="12" t="s">
        <v>14</v>
      </c>
      <c r="D11" s="4">
        <v>66.78</v>
      </c>
      <c r="E11" s="4">
        <f t="shared" si="0"/>
        <v>26.712</v>
      </c>
      <c r="F11" s="4">
        <v>85.5</v>
      </c>
      <c r="G11" s="4">
        <f t="shared" si="1"/>
        <v>51.3</v>
      </c>
      <c r="H11" s="4">
        <f t="shared" si="2"/>
        <v>78.012</v>
      </c>
      <c r="I11" s="3">
        <v>10</v>
      </c>
      <c r="J11" s="6" t="s">
        <v>12</v>
      </c>
    </row>
    <row r="12" spans="1:10" ht="19.5" customHeight="1">
      <c r="A12" s="3">
        <v>9</v>
      </c>
      <c r="B12" s="3">
        <v>20</v>
      </c>
      <c r="C12" s="12" t="s">
        <v>14</v>
      </c>
      <c r="D12" s="4">
        <v>69.14</v>
      </c>
      <c r="E12" s="4">
        <f t="shared" si="0"/>
        <v>27.656</v>
      </c>
      <c r="F12" s="4">
        <v>82.7333333333333</v>
      </c>
      <c r="G12" s="4">
        <f t="shared" si="1"/>
        <v>49.64</v>
      </c>
      <c r="H12" s="4">
        <f t="shared" si="2"/>
        <v>77.296</v>
      </c>
      <c r="I12" s="3">
        <v>11</v>
      </c>
      <c r="J12" s="6" t="s">
        <v>12</v>
      </c>
    </row>
    <row r="13" spans="1:10" ht="19.5" customHeight="1">
      <c r="A13" s="3">
        <v>1</v>
      </c>
      <c r="B13" s="3">
        <v>23</v>
      </c>
      <c r="C13" s="12" t="s">
        <v>14</v>
      </c>
      <c r="D13" s="4">
        <v>68.25</v>
      </c>
      <c r="E13" s="4">
        <f t="shared" si="0"/>
        <v>27.3</v>
      </c>
      <c r="F13" s="4">
        <v>83</v>
      </c>
      <c r="G13" s="4">
        <f t="shared" si="1"/>
        <v>49.8</v>
      </c>
      <c r="H13" s="4">
        <f t="shared" si="2"/>
        <v>77.1</v>
      </c>
      <c r="I13" s="3">
        <v>12</v>
      </c>
      <c r="J13" s="6" t="s">
        <v>12</v>
      </c>
    </row>
    <row r="14" spans="1:10" ht="19.5" customHeight="1">
      <c r="A14" s="3">
        <v>5</v>
      </c>
      <c r="B14" s="3">
        <v>16</v>
      </c>
      <c r="C14" s="12" t="s">
        <v>14</v>
      </c>
      <c r="D14" s="4">
        <v>68</v>
      </c>
      <c r="E14" s="4">
        <f t="shared" si="0"/>
        <v>27.2</v>
      </c>
      <c r="F14" s="4">
        <v>82.5</v>
      </c>
      <c r="G14" s="4">
        <f t="shared" si="1"/>
        <v>49.5</v>
      </c>
      <c r="H14" s="4">
        <f t="shared" si="2"/>
        <v>76.7</v>
      </c>
      <c r="I14" s="3">
        <v>13</v>
      </c>
      <c r="J14" s="6" t="s">
        <v>12</v>
      </c>
    </row>
    <row r="15" spans="1:10" ht="19.5" customHeight="1">
      <c r="A15" s="3">
        <v>21</v>
      </c>
      <c r="B15" s="3">
        <v>19</v>
      </c>
      <c r="C15" s="12" t="s">
        <v>14</v>
      </c>
      <c r="D15" s="4">
        <v>69.36</v>
      </c>
      <c r="E15" s="4">
        <f t="shared" si="0"/>
        <v>27.744</v>
      </c>
      <c r="F15" s="4">
        <v>80.2333333333333</v>
      </c>
      <c r="G15" s="4">
        <f t="shared" si="1"/>
        <v>48.14</v>
      </c>
      <c r="H15" s="4">
        <f t="shared" si="2"/>
        <v>75.884</v>
      </c>
      <c r="I15" s="3">
        <v>14</v>
      </c>
      <c r="J15" s="6" t="s">
        <v>12</v>
      </c>
    </row>
    <row r="16" spans="1:10" ht="19.5" customHeight="1">
      <c r="A16" s="3">
        <v>22</v>
      </c>
      <c r="B16" s="3">
        <v>2</v>
      </c>
      <c r="C16" s="12" t="s">
        <v>14</v>
      </c>
      <c r="D16" s="4">
        <v>68.86</v>
      </c>
      <c r="E16" s="4">
        <f t="shared" si="0"/>
        <v>27.544</v>
      </c>
      <c r="F16" s="4">
        <v>80</v>
      </c>
      <c r="G16" s="4">
        <f t="shared" si="1"/>
        <v>48</v>
      </c>
      <c r="H16" s="4">
        <f t="shared" si="2"/>
        <v>75.544</v>
      </c>
      <c r="I16" s="3">
        <v>15</v>
      </c>
      <c r="J16" s="6" t="s">
        <v>12</v>
      </c>
    </row>
    <row r="17" spans="1:10" ht="19.5" customHeight="1">
      <c r="A17" s="3">
        <v>17</v>
      </c>
      <c r="B17" s="3">
        <v>11</v>
      </c>
      <c r="C17" s="12" t="s">
        <v>14</v>
      </c>
      <c r="D17" s="4">
        <v>64.36</v>
      </c>
      <c r="E17" s="4">
        <f t="shared" si="0"/>
        <v>25.744</v>
      </c>
      <c r="F17" s="4">
        <v>80.5666666666667</v>
      </c>
      <c r="G17" s="4">
        <f t="shared" si="1"/>
        <v>48.34</v>
      </c>
      <c r="H17" s="4">
        <f t="shared" si="2"/>
        <v>74.084</v>
      </c>
      <c r="I17" s="3">
        <v>16</v>
      </c>
      <c r="J17" s="6" t="s">
        <v>12</v>
      </c>
    </row>
    <row r="18" spans="1:10" ht="19.5" customHeight="1">
      <c r="A18" s="3">
        <v>20</v>
      </c>
      <c r="B18" s="3">
        <v>14</v>
      </c>
      <c r="C18" s="12" t="s">
        <v>14</v>
      </c>
      <c r="D18" s="4">
        <v>61.86</v>
      </c>
      <c r="E18" s="4">
        <f t="shared" si="0"/>
        <v>24.744</v>
      </c>
      <c r="F18" s="4">
        <v>82.1666666666667</v>
      </c>
      <c r="G18" s="4">
        <f t="shared" si="1"/>
        <v>49.3</v>
      </c>
      <c r="H18" s="4">
        <f t="shared" si="2"/>
        <v>74.044</v>
      </c>
      <c r="I18" s="3">
        <v>17</v>
      </c>
      <c r="J18" s="6" t="s">
        <v>12</v>
      </c>
    </row>
    <row r="19" spans="1:10" ht="19.5" customHeight="1">
      <c r="A19" s="3">
        <v>16</v>
      </c>
      <c r="B19" s="3">
        <v>4</v>
      </c>
      <c r="C19" s="12" t="s">
        <v>14</v>
      </c>
      <c r="D19" s="4">
        <v>63.89</v>
      </c>
      <c r="E19" s="4">
        <f t="shared" si="0"/>
        <v>25.556</v>
      </c>
      <c r="F19" s="4">
        <v>79.7666666666667</v>
      </c>
      <c r="G19" s="4">
        <f t="shared" si="1"/>
        <v>47.86</v>
      </c>
      <c r="H19" s="4">
        <f t="shared" si="2"/>
        <v>73.416</v>
      </c>
      <c r="I19" s="3">
        <v>18</v>
      </c>
      <c r="J19" s="6" t="s">
        <v>12</v>
      </c>
    </row>
  </sheetData>
  <sheetProtection/>
  <printOptions/>
  <pageMargins left="0.75" right="0.75" top="1" bottom="1" header="0.5" footer="0.5"/>
  <pageSetup orientation="portrait" paperSize="9" scale="1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D10" sqref="D10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8.8515625" style="1" customWidth="1"/>
    <col min="7" max="7" width="12.8515625" style="1" customWidth="1"/>
    <col min="8" max="8" width="7.00390625" style="1" customWidth="1"/>
    <col min="9" max="9" width="5.140625" style="1" customWidth="1"/>
    <col min="10" max="10" width="7.8515625" style="1" customWidth="1"/>
    <col min="11" max="16384" width="9.00390625" style="2" customWidth="1"/>
  </cols>
  <sheetData>
    <row r="1" spans="1:10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13</v>
      </c>
    </row>
    <row r="2" spans="1:10" ht="19.5" customHeight="1">
      <c r="A2" s="3">
        <v>10</v>
      </c>
      <c r="B2" s="7">
        <v>2</v>
      </c>
      <c r="C2" s="13" t="s">
        <v>15</v>
      </c>
      <c r="D2" s="4">
        <v>76.7</v>
      </c>
      <c r="E2" s="4">
        <f aca="true" t="shared" si="0" ref="E2:E15">D2*0.4</f>
        <v>30.68</v>
      </c>
      <c r="F2" s="4">
        <v>92.5</v>
      </c>
      <c r="G2" s="4">
        <f aca="true" t="shared" si="1" ref="G2:G15">F2*0.6</f>
        <v>55.5</v>
      </c>
      <c r="H2" s="4">
        <f aca="true" t="shared" si="2" ref="H2:H15">E2+G2</f>
        <v>86.18</v>
      </c>
      <c r="I2" s="3">
        <v>1</v>
      </c>
      <c r="J2" s="5" t="s">
        <v>11</v>
      </c>
    </row>
    <row r="3" spans="1:10" ht="19.5" customHeight="1">
      <c r="A3" s="3">
        <v>51</v>
      </c>
      <c r="B3" s="7">
        <v>13</v>
      </c>
      <c r="C3" s="13" t="s">
        <v>15</v>
      </c>
      <c r="D3" s="4">
        <v>78.69</v>
      </c>
      <c r="E3" s="4">
        <f t="shared" si="0"/>
        <v>31.476</v>
      </c>
      <c r="F3" s="4">
        <v>91.1666666666667</v>
      </c>
      <c r="G3" s="4">
        <f t="shared" si="1"/>
        <v>54.7</v>
      </c>
      <c r="H3" s="4">
        <f t="shared" si="2"/>
        <v>86.176</v>
      </c>
      <c r="I3" s="3">
        <v>2</v>
      </c>
      <c r="J3" s="5" t="s">
        <v>11</v>
      </c>
    </row>
    <row r="4" spans="1:10" ht="19.5" customHeight="1">
      <c r="A4" s="3">
        <v>55</v>
      </c>
      <c r="B4" s="7">
        <v>10</v>
      </c>
      <c r="C4" s="13" t="s">
        <v>15</v>
      </c>
      <c r="D4" s="4">
        <v>74.65</v>
      </c>
      <c r="E4" s="4">
        <f t="shared" si="0"/>
        <v>29.86</v>
      </c>
      <c r="F4" s="4">
        <v>93.1666666666667</v>
      </c>
      <c r="G4" s="4">
        <f t="shared" si="1"/>
        <v>55.9</v>
      </c>
      <c r="H4" s="4">
        <f t="shared" si="2"/>
        <v>85.76</v>
      </c>
      <c r="I4" s="3">
        <v>3</v>
      </c>
      <c r="J4" s="5" t="s">
        <v>11</v>
      </c>
    </row>
    <row r="5" spans="1:10" ht="19.5" customHeight="1">
      <c r="A5" s="3">
        <v>30</v>
      </c>
      <c r="B5" s="7">
        <v>5</v>
      </c>
      <c r="C5" s="13" t="s">
        <v>15</v>
      </c>
      <c r="D5" s="4">
        <v>73.48</v>
      </c>
      <c r="E5" s="4">
        <f t="shared" si="0"/>
        <v>29.392</v>
      </c>
      <c r="F5" s="4">
        <v>92.8333333333333</v>
      </c>
      <c r="G5" s="4">
        <f t="shared" si="1"/>
        <v>55.7</v>
      </c>
      <c r="H5" s="4">
        <f t="shared" si="2"/>
        <v>85.092</v>
      </c>
      <c r="I5" s="3">
        <v>4</v>
      </c>
      <c r="J5" s="5" t="s">
        <v>12</v>
      </c>
    </row>
    <row r="6" spans="1:10" ht="19.5" customHeight="1">
      <c r="A6" s="3">
        <v>68</v>
      </c>
      <c r="B6" s="7">
        <v>1</v>
      </c>
      <c r="C6" s="13" t="s">
        <v>15</v>
      </c>
      <c r="D6" s="4">
        <v>75.91</v>
      </c>
      <c r="E6" s="4">
        <f t="shared" si="0"/>
        <v>30.364</v>
      </c>
      <c r="F6" s="4">
        <v>89.6666666666667</v>
      </c>
      <c r="G6" s="4">
        <f t="shared" si="1"/>
        <v>53.8</v>
      </c>
      <c r="H6" s="4">
        <f t="shared" si="2"/>
        <v>84.164</v>
      </c>
      <c r="I6" s="3">
        <v>5</v>
      </c>
      <c r="J6" s="5" t="s">
        <v>12</v>
      </c>
    </row>
    <row r="7" spans="1:10" ht="19.5" customHeight="1">
      <c r="A7" s="3">
        <v>42</v>
      </c>
      <c r="B7" s="7">
        <v>14</v>
      </c>
      <c r="C7" s="13" t="s">
        <v>15</v>
      </c>
      <c r="D7" s="4">
        <v>74.03</v>
      </c>
      <c r="E7" s="4">
        <f t="shared" si="0"/>
        <v>29.612</v>
      </c>
      <c r="F7" s="4">
        <v>90.6666666666667</v>
      </c>
      <c r="G7" s="4">
        <f t="shared" si="1"/>
        <v>54.4</v>
      </c>
      <c r="H7" s="4">
        <f t="shared" si="2"/>
        <v>84.012</v>
      </c>
      <c r="I7" s="3">
        <v>6</v>
      </c>
      <c r="J7" s="5" t="s">
        <v>12</v>
      </c>
    </row>
    <row r="8" spans="1:10" ht="19.5" customHeight="1">
      <c r="A8" s="3">
        <v>41</v>
      </c>
      <c r="B8" s="7">
        <v>4</v>
      </c>
      <c r="C8" s="13" t="s">
        <v>15</v>
      </c>
      <c r="D8" s="4">
        <v>74.25</v>
      </c>
      <c r="E8" s="4">
        <f t="shared" si="0"/>
        <v>29.7</v>
      </c>
      <c r="F8" s="4">
        <v>90</v>
      </c>
      <c r="G8" s="4">
        <f t="shared" si="1"/>
        <v>54</v>
      </c>
      <c r="H8" s="4">
        <f t="shared" si="2"/>
        <v>83.7</v>
      </c>
      <c r="I8" s="3">
        <v>7</v>
      </c>
      <c r="J8" s="5" t="s">
        <v>12</v>
      </c>
    </row>
    <row r="9" spans="1:10" ht="19.5" customHeight="1">
      <c r="A9" s="3">
        <v>63</v>
      </c>
      <c r="B9" s="7">
        <v>9</v>
      </c>
      <c r="C9" s="13" t="s">
        <v>15</v>
      </c>
      <c r="D9" s="4">
        <v>72.77</v>
      </c>
      <c r="E9" s="4">
        <f t="shared" si="0"/>
        <v>29.108</v>
      </c>
      <c r="F9" s="4">
        <v>90.5</v>
      </c>
      <c r="G9" s="4">
        <f t="shared" si="1"/>
        <v>54.3</v>
      </c>
      <c r="H9" s="4">
        <f t="shared" si="2"/>
        <v>83.408</v>
      </c>
      <c r="I9" s="3">
        <v>8</v>
      </c>
      <c r="J9" s="5" t="s">
        <v>12</v>
      </c>
    </row>
    <row r="10" spans="1:10" ht="19.5" customHeight="1">
      <c r="A10" s="3">
        <v>12</v>
      </c>
      <c r="B10" s="7">
        <v>15</v>
      </c>
      <c r="C10" s="13" t="s">
        <v>15</v>
      </c>
      <c r="D10" s="4">
        <v>74.8</v>
      </c>
      <c r="E10" s="4">
        <f t="shared" si="0"/>
        <v>29.92</v>
      </c>
      <c r="F10" s="4">
        <v>88.6666666666667</v>
      </c>
      <c r="G10" s="4">
        <f t="shared" si="1"/>
        <v>53.2</v>
      </c>
      <c r="H10" s="4">
        <f t="shared" si="2"/>
        <v>83.12</v>
      </c>
      <c r="I10" s="3">
        <v>9</v>
      </c>
      <c r="J10" s="5" t="s">
        <v>12</v>
      </c>
    </row>
    <row r="11" spans="1:10" ht="19.5" customHeight="1">
      <c r="A11" s="3">
        <v>52</v>
      </c>
      <c r="B11" s="7">
        <v>11</v>
      </c>
      <c r="C11" s="13" t="s">
        <v>15</v>
      </c>
      <c r="D11" s="4">
        <v>74.99</v>
      </c>
      <c r="E11" s="4">
        <f t="shared" si="0"/>
        <v>29.996</v>
      </c>
      <c r="F11" s="4">
        <v>88</v>
      </c>
      <c r="G11" s="4">
        <f t="shared" si="1"/>
        <v>52.8</v>
      </c>
      <c r="H11" s="4">
        <f t="shared" si="2"/>
        <v>82.796</v>
      </c>
      <c r="I11" s="3">
        <v>10</v>
      </c>
      <c r="J11" s="5" t="s">
        <v>12</v>
      </c>
    </row>
    <row r="12" spans="1:10" ht="19.5" customHeight="1">
      <c r="A12" s="3">
        <v>65</v>
      </c>
      <c r="B12" s="7">
        <v>7</v>
      </c>
      <c r="C12" s="13" t="s">
        <v>15</v>
      </c>
      <c r="D12" s="4">
        <v>73.53</v>
      </c>
      <c r="E12" s="4">
        <f t="shared" si="0"/>
        <v>29.412</v>
      </c>
      <c r="F12" s="4">
        <v>88</v>
      </c>
      <c r="G12" s="4">
        <f t="shared" si="1"/>
        <v>52.8</v>
      </c>
      <c r="H12" s="4">
        <f t="shared" si="2"/>
        <v>82.212</v>
      </c>
      <c r="I12" s="3">
        <v>11</v>
      </c>
      <c r="J12" s="5" t="s">
        <v>12</v>
      </c>
    </row>
    <row r="13" spans="1:10" ht="19.5" customHeight="1">
      <c r="A13" s="3">
        <v>3</v>
      </c>
      <c r="B13" s="7">
        <v>6</v>
      </c>
      <c r="C13" s="13" t="s">
        <v>15</v>
      </c>
      <c r="D13" s="4">
        <v>72.48</v>
      </c>
      <c r="E13" s="4">
        <f t="shared" si="0"/>
        <v>28.992</v>
      </c>
      <c r="F13" s="4">
        <v>86.5</v>
      </c>
      <c r="G13" s="4">
        <f t="shared" si="1"/>
        <v>51.9</v>
      </c>
      <c r="H13" s="4">
        <f t="shared" si="2"/>
        <v>80.892</v>
      </c>
      <c r="I13" s="3">
        <v>12</v>
      </c>
      <c r="J13" s="5" t="s">
        <v>12</v>
      </c>
    </row>
    <row r="14" spans="1:10" ht="19.5" customHeight="1">
      <c r="A14" s="3">
        <v>37</v>
      </c>
      <c r="B14" s="7">
        <v>8</v>
      </c>
      <c r="C14" s="13" t="s">
        <v>15</v>
      </c>
      <c r="D14" s="4">
        <v>72.18</v>
      </c>
      <c r="E14" s="4">
        <f t="shared" si="0"/>
        <v>28.872</v>
      </c>
      <c r="F14" s="4">
        <v>85.6666666666667</v>
      </c>
      <c r="G14" s="4">
        <f t="shared" si="1"/>
        <v>51.4</v>
      </c>
      <c r="H14" s="4">
        <f t="shared" si="2"/>
        <v>80.272</v>
      </c>
      <c r="I14" s="3">
        <v>13</v>
      </c>
      <c r="J14" s="5" t="s">
        <v>12</v>
      </c>
    </row>
    <row r="15" spans="1:10" ht="19.5" customHeight="1">
      <c r="A15" s="3">
        <v>44</v>
      </c>
      <c r="B15" s="7">
        <v>3</v>
      </c>
      <c r="C15" s="13" t="s">
        <v>15</v>
      </c>
      <c r="D15" s="4">
        <v>75.04</v>
      </c>
      <c r="E15" s="4">
        <f t="shared" si="0"/>
        <v>30.016</v>
      </c>
      <c r="F15" s="4">
        <v>76.5</v>
      </c>
      <c r="G15" s="4">
        <f t="shared" si="1"/>
        <v>45.9</v>
      </c>
      <c r="H15" s="4">
        <f t="shared" si="2"/>
        <v>75.916</v>
      </c>
      <c r="I15" s="3">
        <v>14</v>
      </c>
      <c r="J15" s="5" t="s">
        <v>12</v>
      </c>
    </row>
  </sheetData>
  <sheetProtection/>
  <printOptions/>
  <pageMargins left="0.75" right="0.75" top="1" bottom="1" header="0.5" footer="0.5"/>
  <pageSetup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15" zoomScaleNormal="115" zoomScaleSheetLayoutView="100" workbookViewId="0" topLeftCell="A1">
      <selection activeCell="G3" sqref="G3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12.57421875" style="1" customWidth="1"/>
    <col min="7" max="7" width="12.8515625" style="1" customWidth="1"/>
    <col min="8" max="8" width="7.00390625" style="1" customWidth="1"/>
    <col min="9" max="9" width="5.140625" style="1" customWidth="1"/>
    <col min="10" max="10" width="7.7109375" style="1" customWidth="1"/>
    <col min="11" max="16384" width="9.00390625" style="2" customWidth="1"/>
  </cols>
  <sheetData>
    <row r="1" spans="1:10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5" t="s">
        <v>13</v>
      </c>
    </row>
    <row r="2" spans="1:10" s="1" customFormat="1" ht="19.5" customHeight="1">
      <c r="A2" s="3">
        <v>4</v>
      </c>
      <c r="B2" s="3">
        <v>10</v>
      </c>
      <c r="C2" s="12" t="s">
        <v>16</v>
      </c>
      <c r="D2" s="14" t="s">
        <v>17</v>
      </c>
      <c r="E2" s="4">
        <f>D2*0.4</f>
        <v>32.992</v>
      </c>
      <c r="F2" s="4">
        <v>93.5133333333333</v>
      </c>
      <c r="G2" s="4">
        <f>F2*0.6</f>
        <v>56.108</v>
      </c>
      <c r="H2" s="4">
        <f>E2+G2</f>
        <v>89.1</v>
      </c>
      <c r="I2" s="3">
        <f>RANK(H2,H1:H4)</f>
        <v>1</v>
      </c>
      <c r="J2" s="6" t="s">
        <v>11</v>
      </c>
    </row>
    <row r="3" spans="1:10" ht="19.5" customHeight="1">
      <c r="A3" s="3">
        <v>5</v>
      </c>
      <c r="B3" s="3">
        <v>6</v>
      </c>
      <c r="C3" s="12" t="s">
        <v>16</v>
      </c>
      <c r="D3" s="14" t="s">
        <v>18</v>
      </c>
      <c r="E3" s="4">
        <f>D3*0.4</f>
        <v>33.676</v>
      </c>
      <c r="F3" s="4">
        <v>89.3333333333333</v>
      </c>
      <c r="G3" s="4">
        <f>F3*0.6</f>
        <v>53.6</v>
      </c>
      <c r="H3" s="4">
        <f>E3+G3</f>
        <v>87.276</v>
      </c>
      <c r="I3" s="3">
        <f>RANK(H3,H2:H5)</f>
        <v>2</v>
      </c>
      <c r="J3" s="6" t="s">
        <v>12</v>
      </c>
    </row>
    <row r="4" spans="1:10" ht="19.5" customHeight="1">
      <c r="A4" s="3">
        <v>3</v>
      </c>
      <c r="B4" s="8">
        <v>7</v>
      </c>
      <c r="C4" s="12" t="s">
        <v>16</v>
      </c>
      <c r="D4" s="14" t="s">
        <v>19</v>
      </c>
      <c r="E4" s="4">
        <f>D4*0.4</f>
        <v>31.492</v>
      </c>
      <c r="F4" s="4">
        <v>87.1666666666667</v>
      </c>
      <c r="G4" s="4">
        <f>F4*0.6</f>
        <v>52.3</v>
      </c>
      <c r="H4" s="4">
        <f>E4+G4</f>
        <v>83.792</v>
      </c>
      <c r="I4" s="3">
        <f>RANK(H4,H1:H4)</f>
        <v>3</v>
      </c>
      <c r="J4" s="6" t="s">
        <v>12</v>
      </c>
    </row>
    <row r="5" spans="1:10" ht="19.5" customHeight="1">
      <c r="A5" s="3">
        <v>7</v>
      </c>
      <c r="B5" s="3">
        <v>9</v>
      </c>
      <c r="C5" s="12" t="s">
        <v>16</v>
      </c>
      <c r="D5" s="14" t="s">
        <v>20</v>
      </c>
      <c r="E5" s="4">
        <f>D5*0.4</f>
        <v>33.308</v>
      </c>
      <c r="F5" s="4">
        <v>83.6666666666667</v>
      </c>
      <c r="G5" s="4">
        <f>F5*0.6</f>
        <v>50.2</v>
      </c>
      <c r="H5" s="4">
        <f>E5+G5</f>
        <v>83.508</v>
      </c>
      <c r="I5" s="3">
        <v>4</v>
      </c>
      <c r="J5" s="6" t="s">
        <v>12</v>
      </c>
    </row>
    <row r="6" spans="4:8" ht="13.5">
      <c r="D6" s="9"/>
      <c r="E6" s="9"/>
      <c r="F6" s="9"/>
      <c r="G6" s="9"/>
      <c r="H6" s="9"/>
    </row>
    <row r="7" spans="1:10" ht="39" customHeight="1">
      <c r="A7" s="3" t="s">
        <v>0</v>
      </c>
      <c r="B7" s="3" t="s">
        <v>1</v>
      </c>
      <c r="C7" s="3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3" t="s">
        <v>8</v>
      </c>
      <c r="J7" s="5" t="s">
        <v>13</v>
      </c>
    </row>
    <row r="8" spans="1:10" s="2" customFormat="1" ht="19.5" customHeight="1">
      <c r="A8" s="3">
        <v>5</v>
      </c>
      <c r="B8" s="3">
        <v>5</v>
      </c>
      <c r="C8" s="12" t="s">
        <v>21</v>
      </c>
      <c r="D8" s="14" t="s">
        <v>22</v>
      </c>
      <c r="E8" s="4">
        <f>D8*0.4</f>
        <v>33.468</v>
      </c>
      <c r="F8" s="4">
        <v>91.8333333333333</v>
      </c>
      <c r="G8" s="4">
        <f>F8*0.6</f>
        <v>55.1</v>
      </c>
      <c r="H8" s="4">
        <f>E8+G8</f>
        <v>88.568</v>
      </c>
      <c r="I8" s="3">
        <f>RANK(H8,H6:H10)</f>
        <v>1</v>
      </c>
      <c r="J8" s="6" t="s">
        <v>11</v>
      </c>
    </row>
    <row r="9" spans="1:10" s="2" customFormat="1" ht="19.5" customHeight="1">
      <c r="A9" s="3">
        <v>16</v>
      </c>
      <c r="B9" s="3">
        <v>2</v>
      </c>
      <c r="C9" s="12" t="s">
        <v>21</v>
      </c>
      <c r="D9" s="14" t="s">
        <v>23</v>
      </c>
      <c r="E9" s="4">
        <f>D9*0.4</f>
        <v>34.7</v>
      </c>
      <c r="F9" s="4">
        <v>86.5</v>
      </c>
      <c r="G9" s="4">
        <f>F9*0.6</f>
        <v>51.9</v>
      </c>
      <c r="H9" s="4">
        <f>E9+G9</f>
        <v>86.6</v>
      </c>
      <c r="I9" s="3">
        <v>2</v>
      </c>
      <c r="J9" s="6" t="s">
        <v>12</v>
      </c>
    </row>
    <row r="10" spans="1:10" s="2" customFormat="1" ht="19.5" customHeight="1">
      <c r="A10" s="3">
        <v>4</v>
      </c>
      <c r="B10" s="3">
        <v>1</v>
      </c>
      <c r="C10" s="12" t="s">
        <v>21</v>
      </c>
      <c r="D10" s="14" t="s">
        <v>24</v>
      </c>
      <c r="E10" s="4">
        <f>D10*0.4</f>
        <v>34.536</v>
      </c>
      <c r="F10" s="4">
        <v>86.1666666666667</v>
      </c>
      <c r="G10" s="4">
        <f>F10*0.6</f>
        <v>51.7</v>
      </c>
      <c r="H10" s="4">
        <f>E10+G10</f>
        <v>86.236</v>
      </c>
      <c r="I10" s="3">
        <v>3</v>
      </c>
      <c r="J10" s="6" t="s">
        <v>12</v>
      </c>
    </row>
    <row r="11" spans="1:10" s="2" customFormat="1" ht="19.5" customHeight="1">
      <c r="A11" s="3">
        <v>10</v>
      </c>
      <c r="B11" s="3">
        <v>4</v>
      </c>
      <c r="C11" s="12" t="s">
        <v>21</v>
      </c>
      <c r="D11" s="14" t="s">
        <v>25</v>
      </c>
      <c r="E11" s="4">
        <f>D11*0.4</f>
        <v>32.316</v>
      </c>
      <c r="F11" s="4">
        <v>88.1666666666667</v>
      </c>
      <c r="G11" s="4">
        <f>F11*0.6</f>
        <v>52.9</v>
      </c>
      <c r="H11" s="4">
        <f>E11+G11</f>
        <v>85.216</v>
      </c>
      <c r="I11" s="3">
        <f>RANK(H11,H7:H11)</f>
        <v>4</v>
      </c>
      <c r="J11" s="6" t="s">
        <v>12</v>
      </c>
    </row>
    <row r="12" spans="1:10" ht="13.5">
      <c r="A12" s="3">
        <v>9</v>
      </c>
      <c r="B12" s="3">
        <v>3</v>
      </c>
      <c r="C12" s="12" t="s">
        <v>21</v>
      </c>
      <c r="D12" s="14" t="s">
        <v>26</v>
      </c>
      <c r="E12" s="4">
        <f>D12*0.4</f>
        <v>32.424</v>
      </c>
      <c r="F12" s="4">
        <v>81.1666666666667</v>
      </c>
      <c r="G12" s="4">
        <f>F12*0.6</f>
        <v>48.7</v>
      </c>
      <c r="H12" s="4">
        <f>E12+G12</f>
        <v>81.124</v>
      </c>
      <c r="I12" s="3">
        <v>5</v>
      </c>
      <c r="J12" s="6" t="s">
        <v>12</v>
      </c>
    </row>
  </sheetData>
  <sheetProtection/>
  <printOptions/>
  <pageMargins left="0.75" right="0.75" top="1" bottom="1" header="0.5" footer="0.5"/>
  <pageSetup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SheetLayoutView="100" workbookViewId="0" topLeftCell="A1">
      <selection activeCell="G2" sqref="G2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8.8515625" style="1" customWidth="1"/>
    <col min="7" max="7" width="12.8515625" style="1" customWidth="1"/>
    <col min="8" max="8" width="7.00390625" style="1" customWidth="1"/>
    <col min="9" max="9" width="5.140625" style="1" customWidth="1"/>
    <col min="10" max="10" width="7.28125" style="1" customWidth="1"/>
    <col min="11" max="16384" width="9.00390625" style="2" customWidth="1"/>
  </cols>
  <sheetData>
    <row r="1" spans="1:10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27</v>
      </c>
      <c r="J1" s="5" t="s">
        <v>13</v>
      </c>
    </row>
    <row r="2" spans="1:10" ht="19.5" customHeight="1">
      <c r="A2" s="3">
        <v>4</v>
      </c>
      <c r="B2" s="3">
        <v>5</v>
      </c>
      <c r="C2" s="12" t="s">
        <v>28</v>
      </c>
      <c r="D2" s="4">
        <v>84.79</v>
      </c>
      <c r="E2" s="4">
        <f aca="true" t="shared" si="0" ref="E2:E10">D2*0.4</f>
        <v>33.916</v>
      </c>
      <c r="F2" s="4">
        <v>92.1666666666667</v>
      </c>
      <c r="G2" s="4">
        <f aca="true" t="shared" si="1" ref="G2:G10">F2*0.6</f>
        <v>55.3</v>
      </c>
      <c r="H2" s="4">
        <f aca="true" t="shared" si="2" ref="H2:H10">E2+G2</f>
        <v>89.216</v>
      </c>
      <c r="I2" s="3">
        <v>1</v>
      </c>
      <c r="J2" s="6" t="s">
        <v>11</v>
      </c>
    </row>
    <row r="3" spans="1:10" ht="19.5" customHeight="1">
      <c r="A3" s="3">
        <v>29</v>
      </c>
      <c r="B3" s="3">
        <v>7</v>
      </c>
      <c r="C3" s="12" t="s">
        <v>28</v>
      </c>
      <c r="D3" s="4">
        <v>79.47</v>
      </c>
      <c r="E3" s="4">
        <f t="shared" si="0"/>
        <v>31.788</v>
      </c>
      <c r="F3" s="4">
        <v>92.6666666666667</v>
      </c>
      <c r="G3" s="4">
        <f t="shared" si="1"/>
        <v>55.6</v>
      </c>
      <c r="H3" s="4">
        <f t="shared" si="2"/>
        <v>87.388</v>
      </c>
      <c r="I3" s="3">
        <v>2</v>
      </c>
      <c r="J3" s="6" t="s">
        <v>11</v>
      </c>
    </row>
    <row r="4" spans="1:10" ht="19.5" customHeight="1">
      <c r="A4" s="3">
        <v>52</v>
      </c>
      <c r="B4" s="3">
        <v>9</v>
      </c>
      <c r="C4" s="12" t="s">
        <v>28</v>
      </c>
      <c r="D4" s="4">
        <v>78.39</v>
      </c>
      <c r="E4" s="4">
        <f t="shared" si="0"/>
        <v>31.356</v>
      </c>
      <c r="F4" s="4">
        <v>92.1666666666667</v>
      </c>
      <c r="G4" s="4">
        <f t="shared" si="1"/>
        <v>55.3</v>
      </c>
      <c r="H4" s="4">
        <f t="shared" si="2"/>
        <v>86.656</v>
      </c>
      <c r="I4" s="3">
        <v>3</v>
      </c>
      <c r="J4" s="6" t="s">
        <v>12</v>
      </c>
    </row>
    <row r="5" spans="1:10" ht="19.5" customHeight="1">
      <c r="A5" s="3">
        <v>19</v>
      </c>
      <c r="B5" s="3">
        <v>6</v>
      </c>
      <c r="C5" s="13" t="s">
        <v>28</v>
      </c>
      <c r="D5" s="4">
        <v>76.78</v>
      </c>
      <c r="E5" s="4">
        <f t="shared" si="0"/>
        <v>30.712</v>
      </c>
      <c r="F5" s="4">
        <v>88.1666666666667</v>
      </c>
      <c r="G5" s="4">
        <f t="shared" si="1"/>
        <v>52.9</v>
      </c>
      <c r="H5" s="4">
        <f t="shared" si="2"/>
        <v>83.612</v>
      </c>
      <c r="I5" s="3">
        <v>4</v>
      </c>
      <c r="J5" s="6" t="s">
        <v>12</v>
      </c>
    </row>
    <row r="6" spans="1:10" ht="19.5" customHeight="1">
      <c r="A6" s="3">
        <v>40</v>
      </c>
      <c r="B6" s="8">
        <v>4</v>
      </c>
      <c r="C6" s="12" t="s">
        <v>28</v>
      </c>
      <c r="D6" s="4">
        <v>76.6</v>
      </c>
      <c r="E6" s="4">
        <f t="shared" si="0"/>
        <v>30.64</v>
      </c>
      <c r="F6" s="4">
        <v>88.1666666666667</v>
      </c>
      <c r="G6" s="4">
        <f t="shared" si="1"/>
        <v>52.9</v>
      </c>
      <c r="H6" s="4">
        <f t="shared" si="2"/>
        <v>83.54</v>
      </c>
      <c r="I6" s="3">
        <v>5</v>
      </c>
      <c r="J6" s="6" t="s">
        <v>12</v>
      </c>
    </row>
    <row r="7" spans="1:10" ht="19.5" customHeight="1">
      <c r="A7" s="3">
        <v>3</v>
      </c>
      <c r="B7" s="3">
        <v>8</v>
      </c>
      <c r="C7" s="12" t="s">
        <v>28</v>
      </c>
      <c r="D7" s="4">
        <v>78.81</v>
      </c>
      <c r="E7" s="4">
        <f t="shared" si="0"/>
        <v>31.524</v>
      </c>
      <c r="F7" s="4">
        <v>85.6666666666667</v>
      </c>
      <c r="G7" s="4">
        <f t="shared" si="1"/>
        <v>51.4</v>
      </c>
      <c r="H7" s="4">
        <f t="shared" si="2"/>
        <v>82.924</v>
      </c>
      <c r="I7" s="3">
        <v>6</v>
      </c>
      <c r="J7" s="6" t="s">
        <v>12</v>
      </c>
    </row>
    <row r="8" spans="1:10" ht="19.5" customHeight="1">
      <c r="A8" s="3">
        <v>31</v>
      </c>
      <c r="B8" s="3">
        <v>3</v>
      </c>
      <c r="C8" s="12" t="s">
        <v>28</v>
      </c>
      <c r="D8" s="4">
        <v>77.53</v>
      </c>
      <c r="E8" s="4">
        <f t="shared" si="0"/>
        <v>31.012</v>
      </c>
      <c r="F8" s="4">
        <v>83.3333333333333</v>
      </c>
      <c r="G8" s="4">
        <f t="shared" si="1"/>
        <v>50</v>
      </c>
      <c r="H8" s="4">
        <f t="shared" si="2"/>
        <v>81.012</v>
      </c>
      <c r="I8" s="3">
        <v>7</v>
      </c>
      <c r="J8" s="6" t="s">
        <v>12</v>
      </c>
    </row>
    <row r="9" spans="1:10" ht="19.5" customHeight="1">
      <c r="A9" s="3">
        <v>16</v>
      </c>
      <c r="B9" s="3">
        <v>1</v>
      </c>
      <c r="C9" s="12" t="s">
        <v>28</v>
      </c>
      <c r="D9" s="4">
        <v>77.52</v>
      </c>
      <c r="E9" s="4">
        <f t="shared" si="0"/>
        <v>31.008</v>
      </c>
      <c r="F9" s="4">
        <v>81.5</v>
      </c>
      <c r="G9" s="4">
        <f t="shared" si="1"/>
        <v>48.9</v>
      </c>
      <c r="H9" s="4">
        <f t="shared" si="2"/>
        <v>79.908</v>
      </c>
      <c r="I9" s="3">
        <v>8</v>
      </c>
      <c r="J9" s="6" t="s">
        <v>12</v>
      </c>
    </row>
    <row r="10" spans="1:10" ht="19.5" customHeight="1">
      <c r="A10" s="3">
        <v>36</v>
      </c>
      <c r="B10" s="3">
        <v>10</v>
      </c>
      <c r="C10" s="12" t="s">
        <v>28</v>
      </c>
      <c r="D10" s="4">
        <v>78.42</v>
      </c>
      <c r="E10" s="4">
        <f t="shared" si="0"/>
        <v>31.368</v>
      </c>
      <c r="F10" s="4">
        <v>80.8333333333333</v>
      </c>
      <c r="G10" s="4">
        <f t="shared" si="1"/>
        <v>48.5</v>
      </c>
      <c r="H10" s="4">
        <f t="shared" si="2"/>
        <v>79.868</v>
      </c>
      <c r="I10" s="3">
        <v>9</v>
      </c>
      <c r="J10" s="6" t="s">
        <v>12</v>
      </c>
    </row>
  </sheetData>
  <sheetProtection/>
  <conditionalFormatting sqref="A10:B10">
    <cfRule type="expression" priority="3" dxfId="0" stopIfTrue="1">
      <formula>AND(COUNTIF($A$10:$B$10,A10)&gt;1,NOT(ISBLANK(A10)))</formula>
    </cfRule>
  </conditionalFormatting>
  <conditionalFormatting sqref="D10">
    <cfRule type="expression" priority="2" dxfId="0" stopIfTrue="1">
      <formula>AND(COUNTIF($D$10,D10)&gt;1,NOT(ISBLANK(D10)))</formula>
    </cfRule>
  </conditionalFormatting>
  <printOptions/>
  <pageMargins left="0.75" right="0.75" top="1" bottom="1" header="0.5" footer="0.5"/>
  <pageSetup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L3" sqref="L3"/>
    </sheetView>
  </sheetViews>
  <sheetFormatPr defaultColWidth="9.00390625" defaultRowHeight="15"/>
  <cols>
    <col min="1" max="4" width="8.8515625" style="1" customWidth="1"/>
    <col min="5" max="5" width="12.8515625" style="1" customWidth="1"/>
    <col min="6" max="6" width="8.8515625" style="1" customWidth="1"/>
    <col min="7" max="7" width="12.8515625" style="1" customWidth="1"/>
    <col min="8" max="8" width="7.00390625" style="1" customWidth="1"/>
    <col min="9" max="9" width="5.140625" style="1" customWidth="1"/>
    <col min="10" max="10" width="7.140625" style="1" customWidth="1"/>
    <col min="11" max="16384" width="9.00390625" style="2" customWidth="1"/>
  </cols>
  <sheetData>
    <row r="1" spans="1:10" ht="2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27</v>
      </c>
      <c r="J1" s="5" t="s">
        <v>13</v>
      </c>
    </row>
    <row r="2" spans="1:10" ht="19.5" customHeight="1">
      <c r="A2" s="3">
        <v>31</v>
      </c>
      <c r="B2" s="3">
        <v>6</v>
      </c>
      <c r="C2" s="12" t="s">
        <v>29</v>
      </c>
      <c r="D2" s="4">
        <v>80.25</v>
      </c>
      <c r="E2" s="4">
        <f aca="true" t="shared" si="0" ref="E2:E11">D2*0.4</f>
        <v>32.1</v>
      </c>
      <c r="F2" s="4">
        <v>89.3333333333333</v>
      </c>
      <c r="G2" s="4">
        <f aca="true" t="shared" si="1" ref="G2:G11">F2*0.6</f>
        <v>53.6</v>
      </c>
      <c r="H2" s="4">
        <f aca="true" t="shared" si="2" ref="H2:H11">E2+G2</f>
        <v>85.7</v>
      </c>
      <c r="I2" s="3">
        <v>1</v>
      </c>
      <c r="J2" s="6" t="s">
        <v>11</v>
      </c>
    </row>
    <row r="3" spans="1:10" ht="19.5" customHeight="1">
      <c r="A3" s="3">
        <v>39</v>
      </c>
      <c r="B3" s="3">
        <v>1</v>
      </c>
      <c r="C3" s="12" t="s">
        <v>29</v>
      </c>
      <c r="D3" s="4">
        <v>81.8</v>
      </c>
      <c r="E3" s="4">
        <f t="shared" si="0"/>
        <v>32.72</v>
      </c>
      <c r="F3" s="4">
        <v>86.5</v>
      </c>
      <c r="G3" s="4">
        <f t="shared" si="1"/>
        <v>51.9</v>
      </c>
      <c r="H3" s="4">
        <f t="shared" si="2"/>
        <v>84.62</v>
      </c>
      <c r="I3" s="3">
        <v>2</v>
      </c>
      <c r="J3" s="6" t="s">
        <v>11</v>
      </c>
    </row>
    <row r="4" spans="1:10" ht="19.5" customHeight="1">
      <c r="A4" s="3">
        <v>19</v>
      </c>
      <c r="B4" s="3">
        <v>2</v>
      </c>
      <c r="C4" s="12" t="s">
        <v>29</v>
      </c>
      <c r="D4" s="4">
        <v>72.49</v>
      </c>
      <c r="E4" s="4">
        <f t="shared" si="0"/>
        <v>28.996</v>
      </c>
      <c r="F4" s="4">
        <v>89.6666666666667</v>
      </c>
      <c r="G4" s="4">
        <f t="shared" si="1"/>
        <v>53.8</v>
      </c>
      <c r="H4" s="4">
        <f t="shared" si="2"/>
        <v>82.796</v>
      </c>
      <c r="I4" s="3">
        <v>3</v>
      </c>
      <c r="J4" s="6" t="s">
        <v>12</v>
      </c>
    </row>
    <row r="5" spans="1:10" ht="19.5" customHeight="1">
      <c r="A5" s="3">
        <v>10</v>
      </c>
      <c r="B5" s="3">
        <v>8</v>
      </c>
      <c r="C5" s="12" t="s">
        <v>29</v>
      </c>
      <c r="D5" s="4">
        <v>70.37</v>
      </c>
      <c r="E5" s="4">
        <f t="shared" si="0"/>
        <v>28.148</v>
      </c>
      <c r="F5" s="4">
        <v>89.5</v>
      </c>
      <c r="G5" s="4">
        <f t="shared" si="1"/>
        <v>53.7</v>
      </c>
      <c r="H5" s="4">
        <f t="shared" si="2"/>
        <v>81.848</v>
      </c>
      <c r="I5" s="3">
        <v>4</v>
      </c>
      <c r="J5" s="6" t="s">
        <v>12</v>
      </c>
    </row>
    <row r="6" spans="1:10" ht="19.5" customHeight="1">
      <c r="A6" s="3">
        <v>25</v>
      </c>
      <c r="B6" s="3">
        <v>7</v>
      </c>
      <c r="C6" s="12" t="s">
        <v>29</v>
      </c>
      <c r="D6" s="4">
        <v>73.8</v>
      </c>
      <c r="E6" s="4">
        <f t="shared" si="0"/>
        <v>29.52</v>
      </c>
      <c r="F6" s="4">
        <v>85.8333333333333</v>
      </c>
      <c r="G6" s="4">
        <f t="shared" si="1"/>
        <v>51.5</v>
      </c>
      <c r="H6" s="4">
        <f t="shared" si="2"/>
        <v>81.02</v>
      </c>
      <c r="I6" s="3">
        <v>5</v>
      </c>
      <c r="J6" s="6" t="s">
        <v>12</v>
      </c>
    </row>
    <row r="7" spans="1:10" ht="19.5" customHeight="1">
      <c r="A7" s="3">
        <v>35</v>
      </c>
      <c r="B7" s="3">
        <v>3</v>
      </c>
      <c r="C7" s="12" t="s">
        <v>29</v>
      </c>
      <c r="D7" s="4">
        <v>76.03</v>
      </c>
      <c r="E7" s="4">
        <f t="shared" si="0"/>
        <v>30.412</v>
      </c>
      <c r="F7" s="4">
        <v>83.5</v>
      </c>
      <c r="G7" s="4">
        <f t="shared" si="1"/>
        <v>50.1</v>
      </c>
      <c r="H7" s="4">
        <f t="shared" si="2"/>
        <v>80.512</v>
      </c>
      <c r="I7" s="3">
        <v>6</v>
      </c>
      <c r="J7" s="6" t="s">
        <v>12</v>
      </c>
    </row>
    <row r="8" spans="1:10" ht="19.5" customHeight="1">
      <c r="A8" s="3">
        <v>29</v>
      </c>
      <c r="B8" s="3">
        <v>9</v>
      </c>
      <c r="C8" s="12" t="s">
        <v>29</v>
      </c>
      <c r="D8" s="4">
        <v>69.56</v>
      </c>
      <c r="E8" s="4">
        <f t="shared" si="0"/>
        <v>27.824</v>
      </c>
      <c r="F8" s="4">
        <v>87.6666666666667</v>
      </c>
      <c r="G8" s="4">
        <f t="shared" si="1"/>
        <v>52.6</v>
      </c>
      <c r="H8" s="4">
        <f t="shared" si="2"/>
        <v>80.424</v>
      </c>
      <c r="I8" s="3">
        <v>7</v>
      </c>
      <c r="J8" s="6" t="s">
        <v>12</v>
      </c>
    </row>
    <row r="9" spans="1:10" ht="19.5" customHeight="1">
      <c r="A9" s="3">
        <v>22</v>
      </c>
      <c r="B9" s="3">
        <v>5</v>
      </c>
      <c r="C9" s="12" t="s">
        <v>29</v>
      </c>
      <c r="D9" s="4">
        <v>76.96</v>
      </c>
      <c r="E9" s="4">
        <f t="shared" si="0"/>
        <v>30.784</v>
      </c>
      <c r="F9" s="4">
        <v>82.3333333333333</v>
      </c>
      <c r="G9" s="4">
        <f t="shared" si="1"/>
        <v>49.4</v>
      </c>
      <c r="H9" s="4">
        <f t="shared" si="2"/>
        <v>80.184</v>
      </c>
      <c r="I9" s="3">
        <v>8</v>
      </c>
      <c r="J9" s="6" t="s">
        <v>12</v>
      </c>
    </row>
    <row r="10" spans="1:10" ht="19.5" customHeight="1">
      <c r="A10" s="3">
        <v>9</v>
      </c>
      <c r="B10" s="3">
        <v>4</v>
      </c>
      <c r="C10" s="12" t="s">
        <v>29</v>
      </c>
      <c r="D10" s="4">
        <v>75.02</v>
      </c>
      <c r="E10" s="4">
        <f t="shared" si="0"/>
        <v>30.008</v>
      </c>
      <c r="F10" s="4">
        <v>82.3333333333333</v>
      </c>
      <c r="G10" s="4">
        <f t="shared" si="1"/>
        <v>49.4</v>
      </c>
      <c r="H10" s="4">
        <f t="shared" si="2"/>
        <v>79.408</v>
      </c>
      <c r="I10" s="3">
        <v>9</v>
      </c>
      <c r="J10" s="6" t="s">
        <v>12</v>
      </c>
    </row>
    <row r="11" spans="1:10" ht="19.5" customHeight="1">
      <c r="A11" s="3">
        <v>34</v>
      </c>
      <c r="B11" s="3">
        <v>10</v>
      </c>
      <c r="C11" s="12" t="s">
        <v>29</v>
      </c>
      <c r="D11" s="4">
        <v>72.7</v>
      </c>
      <c r="E11" s="4">
        <f t="shared" si="0"/>
        <v>29.08</v>
      </c>
      <c r="F11" s="4">
        <v>81.5</v>
      </c>
      <c r="G11" s="4">
        <f t="shared" si="1"/>
        <v>48.9</v>
      </c>
      <c r="H11" s="4">
        <f t="shared" si="2"/>
        <v>77.98</v>
      </c>
      <c r="I11" s="3">
        <v>10</v>
      </c>
      <c r="J11" s="6" t="s">
        <v>12</v>
      </c>
    </row>
  </sheetData>
  <sheetProtection/>
  <printOptions/>
  <pageMargins left="0.75" right="0.75" top="1" bottom="1" header="0.5" footer="0.5"/>
  <pageSetup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财财</cp:lastModifiedBy>
  <dcterms:created xsi:type="dcterms:W3CDTF">2023-06-30T10:30:00Z</dcterms:created>
  <dcterms:modified xsi:type="dcterms:W3CDTF">2023-07-18T03:31:56Z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30A58A3D44184196B69FD576965F75FC</vt:lpwstr>
  </property>
  <property fmtid="{D5CDD505-2E9C-101B-9397-08002B2CF9AE}" pid="4" name="KSOProductBuildV">
    <vt:lpwstr>2052-11.8.2.11718</vt:lpwstr>
  </property>
</Properties>
</file>