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<sst xmlns="http://schemas.openxmlformats.org/spreadsheetml/2006/main" count="473" uniqueCount="213">
  <si>
    <t>附件1：</t>
  </si>
  <si>
    <t>2023年城市更新实施计划“工改”项目申报表（含实施进度计划）</t>
  </si>
  <si>
    <t>填报镇街（盖章）：</t>
  </si>
  <si>
    <t>序号</t>
  </si>
  <si>
    <t>镇街</t>
  </si>
  <si>
    <t>项目编号</t>
  </si>
  <si>
    <t>项目名称</t>
  </si>
  <si>
    <t>项目概况</t>
  </si>
  <si>
    <t>改造类型</t>
  </si>
  <si>
    <t>项目类型</t>
  </si>
  <si>
    <t>改造方式</t>
  </si>
  <si>
    <t>改造模式</t>
  </si>
  <si>
    <t>实施建设类型</t>
  </si>
  <si>
    <t>拟投资额（万元）</t>
  </si>
  <si>
    <t>项目占地面积（亩）</t>
  </si>
  <si>
    <t>拟拆除整理用地面积（亩）</t>
  </si>
  <si>
    <t>项目拟拆除总建筑面积
（㎡）</t>
  </si>
  <si>
    <t>项目拟建总建筑面积
（㎡）</t>
  </si>
  <si>
    <t>项目用地产权情况</t>
  </si>
  <si>
    <t>地类情况</t>
  </si>
  <si>
    <t>项目用地闲置及处置情况</t>
  </si>
  <si>
    <t>上盖物（构）筑物建成年份</t>
  </si>
  <si>
    <t>现状用途</t>
  </si>
  <si>
    <t>是否涉及历史文化资源</t>
  </si>
  <si>
    <t>是否符合规划</t>
  </si>
  <si>
    <t>标图建库情况</t>
  </si>
  <si>
    <t>改造方案批复情况</t>
  </si>
  <si>
    <t>进展情况及存在问题</t>
  </si>
  <si>
    <t>进度计划</t>
  </si>
  <si>
    <t>2023年拟投入资金（万元）</t>
  </si>
  <si>
    <t>备注</t>
  </si>
  <si>
    <t>产权证号</t>
  </si>
  <si>
    <t>权利人类型</t>
  </si>
  <si>
    <t>二调地类情况</t>
  </si>
  <si>
    <t>2020地类情况</t>
  </si>
  <si>
    <t>土规</t>
  </si>
  <si>
    <t>最新2035国土空间总体规划方案</t>
  </si>
  <si>
    <t>总规</t>
  </si>
  <si>
    <t>控规</t>
  </si>
  <si>
    <t>“三旧”专项规划</t>
  </si>
  <si>
    <t>是否已标图建库</t>
  </si>
  <si>
    <t>标图建库号</t>
  </si>
  <si>
    <t>是否已完成改造方案批复</t>
  </si>
  <si>
    <t>批复文号</t>
  </si>
  <si>
    <t>完成拆除平整时间 (年、月）</t>
  </si>
  <si>
    <t>完成标图入库时间(年、月）</t>
  </si>
  <si>
    <t>完成改造方案批复时间(年、月）</t>
  </si>
  <si>
    <t>完成供地手续时间(年、月）</t>
  </si>
  <si>
    <t>完成规划报建时间(年、月）</t>
  </si>
  <si>
    <t>完成施工报建时间(年、月）</t>
  </si>
  <si>
    <t>项目计划动工时间(年、月）</t>
  </si>
  <si>
    <t>项目竣工验收时间(年、月）</t>
  </si>
  <si>
    <t>政府投资</t>
  </si>
  <si>
    <t>社会投资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</si>
  <si>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</si>
  <si>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</si>
  <si>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</si>
  <si>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</si>
  <si>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</si>
  <si>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</si>
  <si>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</si>
  <si>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</si>
  <si>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</si>
  <si>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</si>
  <si>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</si>
  <si>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</si>
  <si>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</si>
  <si>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</si>
  <si>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</si>
  <si>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</si>
  <si>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</si>
  <si>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</si>
  <si>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</si>
  <si>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</si>
  <si>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</si>
  <si>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</si>
  <si>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</si>
  <si>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</si>
  <si>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</si>
  <si>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</si>
  <si>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</si>
  <si>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</si>
  <si>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</si>
  <si>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</si>
  <si>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</si>
  <si>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</si>
  <si>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</si>
  <si>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</si>
  <si>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</si>
  <si>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</si>
  <si>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</si>
  <si>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</si>
  <si>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</si>
  <si>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</si>
  <si>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</si>
  <si>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</si>
  <si>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</si>
  <si>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</si>
  <si>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1</t>
  </si>
  <si>
    <t>神湾镇</t>
  </si>
  <si>
    <t>SWZ-0001</t>
  </si>
  <si>
    <t>外沙科创园首期启动区</t>
  </si>
  <si>
    <t xml:space="preserve">中山市诚艺工业投资有限公司一期用地面积为27072.38平方米，（折合约40.61亩）：项目总建筑面积为105586.42平方米，计容建筑面积为94622.00平方米，不计容建筑面积为10964.42平方米，容积率为3.49，由4栋楼（1栋为地上8层；2栋为地上7层，地下1层；3栋为地上7层，地下1层；4栋为地上7层）的高标准厂房组成，可根据企业不同生产需求，可作为现代化，科技型、生产制造型等多功能专业厂房。
</t>
  </si>
  <si>
    <t>全面改造</t>
  </si>
  <si>
    <t>工改工</t>
  </si>
  <si>
    <t>合作改造</t>
  </si>
  <si>
    <t>单一主体归宗模式</t>
  </si>
  <si>
    <t>编制改造方案</t>
  </si>
  <si>
    <t>/</t>
  </si>
  <si>
    <t>待定</t>
  </si>
  <si>
    <t>存在多个产权</t>
  </si>
  <si>
    <t>国有、集体</t>
  </si>
  <si>
    <t>建设用地</t>
  </si>
  <si>
    <t>建设用地（部分为非建设用地）</t>
  </si>
  <si>
    <t>项目范围内3宗地块共计约99.5亩涉嫌闲置。</t>
  </si>
  <si>
    <t>工业</t>
  </si>
  <si>
    <t>否</t>
  </si>
  <si>
    <t>土规结论：
分析范围总面积为 230022.02 平方米。其中占压园地 20310.43 平方米,占比8.8%,农村居民点用地 35.57 平方米,占比0.0%,水田 1.49 平方米,占比0.0%,城镇用地 209367.85 平方米,占比91.0%,可调整坑塘水面 225.27 平方米,占比0.1%,公路用地 81.41 平方米,占比0.0%。
国空结论：
分析范围总面积为 230022.02 平方米。其中占压公用设施用地 4485.68 平方米,占比2.0%,交通运输用地 43405.51 平方米,占比18.9%,商业服务业用地 21933.59 平方米,占比9.5%,工矿用地 158796.92 平方米,占比69.0%,园地 1400.32 平方米,占比0.6%。
总规结论：
分析范围总面积为 230022.02 平方米。其中占压M1 165400.14 平方米,占比71.9%,B1 22381.62 平方米,占比9.7%,S1 30599.07 平方米,占比13.3%,G1 5881.38 平方米,占比2.6%,H2 507.54 平方米,占比0.2%,E2 672.54 平方米,占比0.3%,H14 4578.70 平方米,占比2.0%。
控规结论：
分析范围总面积为 230022.02 平方米。其中占压U22 809.23 平方米,占比0.4%,M1 158285.76 平方米,占比68.8%,S1 42017.66 平方米,占比18.3%,S42 1703.15 平方米,占比0.7%,G2 0.02 平方米,占比0.0%,B1 14806.08 平方米,占比6.4%,B41 7274.34 平方米,占比3.2%,E2 1123.77 平方米,占比0.5%,U12 4001.98 平方米,占比1.7%,M2 0.01 平方米,占比0.0%。</t>
  </si>
  <si>
    <t>部分（7宗）</t>
  </si>
  <si>
    <t>44200071004
44200071003
44200071018
44200071017
44200071002
44200071011
44200071015</t>
  </si>
  <si>
    <t>是</t>
  </si>
  <si>
    <t>中府函〔2022〕206 号</t>
  </si>
  <si>
    <t>计划继续扩大归宗因范围，归宗土地闲置未解决，影响归宗。</t>
  </si>
  <si>
    <t>2022.08</t>
  </si>
  <si>
    <t>2022.04-06</t>
  </si>
  <si>
    <t>2022.10</t>
  </si>
  <si>
    <t>2</t>
  </si>
  <si>
    <t>SWZ-0002</t>
  </si>
  <si>
    <t>神溪工业区首期启动区</t>
  </si>
  <si>
    <t xml:space="preserve"> 正在调整单元规划，该“工改”区域较大，已划分片区分项目推进“工改”。</t>
  </si>
  <si>
    <t>其他模式</t>
  </si>
  <si>
    <t>项目范围内28宗地块共计约117亩涉嫌闲置。</t>
  </si>
  <si>
    <t>土规结论：
分析范围总面积为 530164.61 平方米。其中占压农田水利用地 10467.36 平方米,占比2.0%,自然保留地 3317.98 平方米,占比0.6%,公路用地 46742.52 平方米,占比8.8%,有林地 1115.96 平方米,占比0.2%,园地 112362.12 平方米,占比21.2%,河流水面 1523.56 平方米,占比0.3%,农村居民点用地 30.60 平方米,占比0.0%,城镇用地 354604.51 平方米,占比66.9%。
国空结论：
分析范围总面积为 530164.61 平方米。其中占压留白用地 27500.85 平方米,占比5.2%,工矿用地 243943.82 平方米,占比46.0%,居住用地 1268.57 平方米,占比0.2%,耕地 1.37 平方米,占比0.0%,陆地水域 13038.74 平方米,占比2.5%,园地 35562.37 平方米,占比6.7%,绿地与开敞空间用地 23425.22 平方米,占比4.4%,公用设施用地 26520.08 平方米,占比5.0%,林地 2163.61 平方米,占比0.4%,交通运输用地 119584.57 平方米,占比22.6%,商业服务业用地 37155.41 平方米,占比7.0%。
总规结论：
分析范围总面积为 530164.61 平方米。其中占压E9 50.25 平方米,占比0.0%,M1 94650.13 平方米,占比17.9%,S1 37235.47 平方米,占比7.0%,B2 12785.27 平方米,占比2.4%,W1 34590.15 平方米,占比6.5%,G2 11189.29 平方米,占比2.1%,R2 45801.01 平方米,占比8.6%,E1 11170.75 平方米,占比2.1%,H23 36327.88 平方米,占比6.9%,G1 21948.60 平方米,占比4.1%,H2 39593.04 平方米,占比7.5%,M2 179728.58 平方米,占比33.9%,E2 4766.24 平方米,占比0.9%。
控规结论：
分析范围总面积为 530164.61 平方米。其中占压RC 746.76 平方米,占比0.1%,M1 99960.74 平方米,占比18.9%,C2 17369.74 平方米,占比3.3%,W1 36993.11 平方米,占比7.0%,G2 7071.14 平方米,占比1.3%,R2 44822.25 平方米,占比8.5%,E1 7064.83 平方米,占比1.3%,G1 8878.76 平方米,占比1.7%,M2 183171.95 平方米,占比34.6%,T4 43621.68 平方米,占比8.2%。</t>
  </si>
  <si>
    <t>部分（9宗）</t>
  </si>
  <si>
    <t xml:space="preserve">44200031646
44200031645
44200031648
44200031700
44200031649
44200031644
44200031701
44200031647
44200092052
</t>
  </si>
  <si>
    <t>片区内分地块推进，
05项目地块1.目前正开展申报立项审批工作，预计3月下旬可取得立项批复。
2.开展土地谈判工作。资产公司已分别多次与所属权利人洽谈摸底意向，公资中心正选取测绘报告编制单位、评估报告编制单位，作为用地谈判成本核算的参考以及往后税收核定的依据。
健力制衣厂地块等待单元规划批复。若批复成功，该地块调整为居住用地，将立即开始收储工作。
03项目地块已走访序号44和46权属人，均表示支持“工改”工作，但无意由外来投资方收储整备，意向企业投建自改，需要政府推介优质实体项目进驻。
04项目地块已走访序号51和52权属人，均表示支持“工改”工作，但由于行业是化工，安全严控自身无法扩建、改建，且中山区域内难以有承接地块，致原地无法“自改”、外迁无地可接载。
马坑路征收地块近期开展安全生产大检查，发现违法违规情况立即立案查处。</t>
  </si>
  <si>
    <t>3</t>
  </si>
  <si>
    <t>SWZ-0003</t>
  </si>
  <si>
    <t>外沙经济联合社工业集聚区</t>
  </si>
  <si>
    <t xml:space="preserve">外沙工业集聚区工改工项目由外沙村股份合作经济联合社和企业投资，项目总规划占地面积148.61亩，总投资约5亿元，拟建设约28.5万平方米的高标准厂房及配套设施，该项目计划按每月每平方米13元出租，预计每年租金收入约3198万元，除去投资成本，每年平均收益达1020万元。现计划分为四个板块分期进行改造。
</t>
  </si>
  <si>
    <t>权利人自主改造</t>
  </si>
  <si>
    <t>村（社区）自主改造模式</t>
  </si>
  <si>
    <t>村（社区）集体</t>
  </si>
  <si>
    <t>项目范围内无宗地涉嫌闲置。</t>
  </si>
  <si>
    <t>土规结论：
分析范围总面积为 96880.93 平方米。其中占压农村居民点用地 83741.73 平方米,占比86.4%,自然保留地 323.60 平方米,占比0.3%,农村道路 9.23 平方米,占比0.0%,公路用地 9.72 平方米,占比0.0%,城镇用地 12786.01 平方米,占比13.2%,有林地 10.63 平方米,占比0.0%。
国空结论：
分析范围总面积为 96880.93 平方米。其中占压绿地与开敞空间用地 6014.34 平方米,占比6.2%,交通运输用地 345.54 平方米,占比0.4%,工矿用地 84032.04 平方米,占比86.7%,园地 1445.27 平方米,占比1.5%,陆地水域 5043.73 平方米,占比5.2%。
总规结论：
分析范围总面积为 96880.93 平方米。其中占压E9 218.13 平方米,占比0.2%,E1 4851.52 平方米,占比5.0%,G1 6446.34 平方米,占比6.7%,H2 99.89 平方米,占比0.1%,E2 40.86 平方米,占比0.0%,H14 85224.19 平方米,占比88.0%。
控规结论：
分析范围总面积为 96880.93 平方米。其中占压M1 83485.43 平方米,占比86.2%,E1 6046.59 平方米,占比6.2%,G1 6713.61 平方米,占比6.9%,H2 353.43 平方米,占比0.4%,E2 259.00 平方米,占比0.3%,G2 22.87 平方米,占比0.0%。</t>
  </si>
  <si>
    <t>部分</t>
  </si>
  <si>
    <t>部分（3宗）</t>
  </si>
  <si>
    <t>44200071010
44200031624
44200031623</t>
  </si>
  <si>
    <t>外沙食品厂地块，5月30日前与原业主谈判物业分成问题</t>
  </si>
  <si>
    <t>4</t>
  </si>
  <si>
    <t>SWZ-0005</t>
  </si>
  <si>
    <t>神溪工改腾挪园</t>
  </si>
  <si>
    <t>集(2008)320046</t>
  </si>
  <si>
    <t>土规结论：
分析范围总面积为 14857.42 平方米。其中占压园地 14829.43 平方米,占比99.8%,城镇用地 27.99 平方米,占比0.2%。
国空结论：
分析范围总面积为 14857.42 平方米。其中占压交通运输用地 545.14 平方米,占比3.7%,工矿用地 14312.28 平方米,占比96.3%。
总规结论：
分析范围总面积为 14857.42 平方米。其中占压M1 14516.64 平方米,占比97.7%,S1 340.78 平方米,占比2.3%。
控规结论：
分析范围总面积为 14857.42 平方米。其中占压M1 14530.28 平方米,占比97.8%。</t>
  </si>
  <si>
    <t>改造方案已编制初稿，进一步完善修改中。已完成项目预算，正在施工招标公告，预计两月内完成规划报建，施工报建，进场施工。</t>
  </si>
  <si>
    <t>2022.09</t>
  </si>
  <si>
    <t>5</t>
  </si>
  <si>
    <t>SWZ-0009</t>
  </si>
  <si>
    <t>循环经济产业园“工改工”宗地</t>
  </si>
  <si>
    <t>政府整备改造</t>
  </si>
  <si>
    <t>政府收储模式</t>
  </si>
  <si>
    <t>集(2008)320287</t>
  </si>
  <si>
    <t>建设用地（少部分为非建设用地）</t>
  </si>
  <si>
    <t>土规结论：
分析范围总面积为 19999.97 平方米。其中占压有林地 2802.19 平方米,占比14.0%,城镇用地 17197.78 平方米,占比86.0%。
国空结论：
分析范围总面积为 19999.97 平方米。其中占压公用设施用地 0.01 平方米,占比0.0%,交通运输用地 242.48 平方米,占比1.2%,工矿用地 19757.48 平方米,占比98.8%。
总规结论：
分析范围总面积为 19999.97 平方米。其中占压E2 2796.75 平方米,占比14.0%,M2 16960.71 平方米,占比84.8%,S1 242.51 平方米,占比1.2%。
控规结论：
分析范围总面积为 19999.97 平方米。其中占压E2 2797.67 平方米,占比14.0%,M2 16959.76 平方米,占比84.8%,S1 242.54 平方米,占比1.2%。</t>
  </si>
  <si>
    <t>中府函〔2023〕54号</t>
  </si>
  <si>
    <t>项目改造方案已完成，3月13日取得市政府批复，土地已经平整。</t>
  </si>
  <si>
    <t>2023.02</t>
  </si>
  <si>
    <t>6</t>
  </si>
  <si>
    <t>SWZ-0010</t>
  </si>
  <si>
    <t>保利长大生态修复项目（中顺大围麻仔）</t>
  </si>
  <si>
    <t>生态修复</t>
  </si>
  <si>
    <t>无</t>
  </si>
  <si>
    <t>粤(2015)中山市不动产权第0017340号</t>
  </si>
  <si>
    <t>非建设用地</t>
  </si>
  <si>
    <t>保利长大项目临时用地（已拆除）</t>
  </si>
  <si>
    <t>土规结论：
分析范围总面积为 144121.16 平方米。其中占压可调整坑塘水面 7260.42 平方米,占比5.0%,公路用地 135676.04 平方米,占比94.1%,河流水面 1184.70 平方米,占比0.8%。
国空结论：
分析范围总面积为 144121.16 平方米。其中占压公用设施用地 1295.54 平方米,占比0.9%,工矿用地 9919.83 平方米,占比6.9%,交通运输用地 8.95 平方米,占比0.0%,陆地水域 2.98 平方米,占比0.0%,园地 132893.85 平方米,占比92.2%。
总规结论：
分析范围总面积为 144121.16 平方米。其中占压E2 8174.61 平方米,占比5.7%,E1 433.38 平方米,占比0.3%,H5 135513.09 平方米,占比94.0%。
控规结论：
分析范围总面积为 144121.16 平方米。其中占压 0.00 平方米。</t>
  </si>
  <si>
    <t>已完成拆除认定，待进一步开展生态修复工作。</t>
  </si>
  <si>
    <t>2022.12</t>
  </si>
  <si>
    <t>7</t>
  </si>
  <si>
    <t>SWZ-0012</t>
  </si>
  <si>
    <t>保利长大生态修复项目（彩虹路）</t>
  </si>
  <si>
    <t>粤（2018）中山市不动产权第0068021号、中府集有(2013)3200143、无证</t>
  </si>
  <si>
    <t>部分建设用地，部分非建设用地</t>
  </si>
  <si>
    <t>项目范围内1宗地块共计约48.7亩涉嫌闲置。</t>
  </si>
  <si>
    <t>保利长大项目临时用地</t>
  </si>
  <si>
    <t>土规结论：
分析范围总面积为 96684.89 平方米。其中占压有林地 50722.35 平方米,占比52.5%,可调整园地 2225.98 平方米,占比2.3%,城镇用地 43736.55 平方米,占比45.2%。
国空结论：
分析范围总面积为 96684.89 平方米。其中占压绿地与开敞空间用地 32.94 平方米,占比0.0%,林地 62382.16 平方米,占比64.5%,交通运输用地 73.30 平方米,占比0.1%,居住用地 32592.43 平方米,占比33.7%,工矿用地 248.10 平方米,占比0.3%,园地 1355.96 平方米,占比1.4%。
总体结论：
分析范围总面积为 96684.89 平方米。其中占压R2 31935.71 平方米,占比33.0%,H2 72.78 平方米,占比0.1%,E2 61897.95 平方米,占比64.0%,G2 2778.44 平方米,占比2.9%。
控规结论：
分析范围总面积为 96684.89 平方米。其中占压H2 72.83 平方米,占比0.1%,E2 39166.48 平方米,占比40.5%,G2 1060.77 平方米,占比1.1%,M1 1406.49 平方米,占比1.5%,R2 32578.37 平方米,占比33.7%。</t>
  </si>
  <si>
    <t>部分（1宗）</t>
  </si>
  <si>
    <t>长大公司承诺于4月正式开始撤场工作，预计一个月左右完成拆除，并启动复垦工作。</t>
  </si>
  <si>
    <t>预计2023年6月</t>
  </si>
  <si>
    <t>8</t>
  </si>
  <si>
    <t>SWZ-0013</t>
  </si>
  <si>
    <t>保利长大生态修复项目（金凤路）</t>
  </si>
  <si>
    <t>中府集有(2013)3200064、粤（2020）中山市不动产权第0230975号、无证</t>
  </si>
  <si>
    <t>土规结论：
分析范围总面积为 46463.49 平方米。其中占压公路用地 271.99 平方米,占比0.6%,城镇用地 19783.12 平方米,占比42.6%,有林地 26345.19 平方米,占比56.7%,可调整园地 63.19 平方米,占比0.1%。
国空结论：
分析范围总面积为 46463.49 平方米。其中占压林地 26392.30 平方米,占比56.8%,交通运输用地 270.69 平方米,占比0.6%,商业服务业用地 19800.50 平方米,占比42.6%。
总规结论：
分析范围总面积为 46463.49 平方米。其中占压M1 18144.64 平方米,占比39.1%,G1 1645.89 平方米,占比3.5%,H2 268.09 平方米,占比0.6%,E2 26404.87 平方米,占比56.8%。
控规结论：
分析范围总面积为 46463.49 平方米。其中占压M1 16160.78 平方米,占比34.8%,G1 1649.39 平方米,占比3.5%,H2 268.08 平方米,占比0.6%,E2 5491.23 平方米,占比11.8%。</t>
  </si>
  <si>
    <t>该地块临时用地许可已到期，长大公司申请续期到12月30日 ，目前镇政府暂未出具回复意见。</t>
  </si>
  <si>
    <t>预计2023年12月</t>
  </si>
  <si>
    <t>9</t>
  </si>
  <si>
    <t>SWZ-0014</t>
  </si>
  <si>
    <t>外沙科创园二期（双区）</t>
  </si>
  <si>
    <t>国有</t>
  </si>
  <si>
    <t>项目范围内11宗地块共计约104.56亩涉嫌闲置。</t>
  </si>
  <si>
    <t>土规结论：（沿神湾大道北区域）
分析范围总面积为 164358.09 平方米。其中占压可调整其他林地 26.98 平方米,占比0.0%,城镇用地 0.01 平方米,占比0.0%,公路用地 216.21 平方米,占比0.1%,可调整坑塘水面 14.50 平方米,占比0.0%,有林地 1.55 平方米,占比0.0%,园地 164098.82 平方米,占比99.8%。
国空结论：
分析范围总面积为 164358.09 平方米。其中占压林地 1088.11 平方米,占比0.7%,工矿用地 154974.59 平方米,占比94.3%,交通运输用地 8200.20 平方米,占比5.0%,园地 95.18 平方米,占比0.1%。
总规结论：
分析范围总面积为 164358.09 平方米。其中占压M1 155916.08 平方米,占比94.9%,S1 8259.89 平方米,占比5.0%,H2 10.88 平方米,占比0.0%,E2 10.23 平方米,占比0.0%,H14 160.32 平方米,占比0.1%。
控规结论：
分析范围总面积为 164358.09 平方米。其中占压M1 156779.59 平方米,占比95.4%,S1 7577.36 平方米,占比4.6%,H2 0.32 平方米,占比0.0%,E2 0.06 平方米,占比0.0%,G2 0.06 平方米,占比0.0%,H14 0.04 平方米,占比0.0%。
土规结论：（沿光辉路区域）
分析范围总面积为 275498.12 平方米。其中占压自然保留地 68.23 平方米,占比0.0%,水田 8.84 平方米,占比0.0%,城镇用地 76502.85 平方米,占比27.8%,可调整坑塘水面 1.84 平方米,占比0.0%,园地 198916.35 平方米,占比72.2%。
国空结论：
分析范围总面积为 275498.12 平方米。其中占压绿地与开敞空间用地 9885.61 平方米,占比3.6%,公用设施用地 4523.15 平方米,占比1.6%,工矿用地 216466.27 平方米,占比78.6%,商业服务业用地 3335.05 平方米,占比1.2%,交通运输用地 32432.77 平方米,占比11.8%,陆地水域 245.75 平方米,占比0.1%,园地 8609.51 平方米,占比3.1%。
总规结论：
分析范围总面积为 275498.12 平方米。其中占压M1 248554.77 平方米,占比90.2%,E9 0.28 平方米,占比0.0%,S1 18444.00 平方米,占比6.7%,G1 8498.94 平方米,占比3.1%,E2 0.12 平方米,占比0.0%。
控规结论：
分析范围总面积为 275498.12 平方米。其中占压G1 8321.30 平方米,占比3.0%,M2 23480.65 平方米,占比8.5%,E2 0.28 平方米,占比0.0%,U22 0.01 平方米,占比0.0%,M1 195024.53 平方米,占比70.8%,E9 20099.02 平方米,占比7.3%,S1 28572.28 平方米,占比10.4%,G2 0.04 平方米,占比0.0%。</t>
  </si>
  <si>
    <t>44200031694
44200051015
44200031618</t>
  </si>
  <si>
    <t>正在进行前期数据摸查等工作。</t>
  </si>
  <si>
    <t>10</t>
  </si>
  <si>
    <t>SWZ-0015</t>
  </si>
  <si>
    <t>中山美得盛休闲家具有限公司</t>
  </si>
  <si>
    <t>企业自主改造模式</t>
  </si>
  <si>
    <t>国(2007)320012</t>
  </si>
  <si>
    <t>土规结论：
分析范围总面积为 8630.02 平方米。其中占压园地 8619.54 平方米,占比99.9%,城镇用地 10.47 平方米,占比0.1%。
国空结论：
分析范围总面积为 8630.02 平方米。其中占压工矿用地 8274.97 平方米,占比95.9%,交通运输用地 355.05 平方米,占比4.1%。
总规结论：
分析范围总面积为 8630.02 平方米。其中占压M1 8384.21 平方米,占比97.2%,S1 245.81 平方米,占比2.8%。
控规结论：
分析范围总面积为 8630.02 平方米。其中占压M1 8384.19 平方米,占比97.2%。</t>
  </si>
  <si>
    <t>该地块目前无土地利用总体规划规模，地块条件无法标图入库，拟参照“三旧”改造编制改造方案，正在拆除上盖物。</t>
  </si>
  <si>
    <t>合计</t>
  </si>
  <si>
    <r>
      <rPr>
        <sz val="16"/>
        <color rgb="FF000000"/>
        <rFont val="宋体"/>
        <charset val="134"/>
      </rPr>
      <t>填表说明：
1、（3）“项目编号”为镇区名称缩写+4位数流水号，如火炬区：HJQ-0002，2023年项目如与2022年项目重复，应为同一编号；
2、</t>
    </r>
    <r>
      <rPr>
        <sz val="16"/>
        <color rgb="FFFF0000"/>
        <rFont val="宋体"/>
        <charset val="134"/>
      </rPr>
      <t>（6）-（10）、（17）-（19）、（23）-（29）、（30）为下拉列表，请选填对应内容。
3、（34）-（41）为项目进度计划，对应节点有则填写时间，无则填“无”</t>
    </r>
    <r>
      <rPr>
        <sz val="16"/>
        <color rgb="FF000000"/>
        <rFont val="宋体"/>
        <charset val="134"/>
      </rPr>
      <t>；
4、（10）“实施建设类型”，如项目为编制和报批改造方案实施建设的，则选择“编制改造方案”；如项目为不编制和报批改造方案直接报建实施建设的，选择“直接报建”；如项目为拆除后不再建设的，则选择“无”；
5、（29）、（31）填“是”的，对应在（30）、（32）中填写相应编号；（29）、（31）填“否”的，对应在（30）、（32）中填写“无”；
6、（33）请如实详细填写，便于后续针对性跟踪服务。</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</si>
</sst>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s>
  <fonts count="32">
    <font>
      <sz val="11"/>
      <color theme="1"/>
      <name val="宋体"/>
      <charset val="134"/>
      <scheme val="minor"/>
    </font>
    <font>
      <sz val="11"/>
      <color indexed="8"/>
      <name val="宋体"/>
      <charset val="134"/>
    </font>
    <font>
      <sz val="18"/>
      <color indexed="8"/>
      <name val="宋体"/>
      <charset val="134"/>
    </font>
    <font>
      <sz val="22"/>
      <color indexed="8"/>
      <name val="仿宋_GB2312"/>
      <charset val="134"/>
    </font>
    <font>
      <sz val="16"/>
      <color indexed="8"/>
      <name val="黑体"/>
      <charset val="134"/>
    </font>
    <font>
      <sz val="28"/>
      <color indexed="8"/>
      <name val="方正小标宋简体"/>
      <charset val="134"/>
    </font>
    <font>
      <sz val="22"/>
      <name val="仿宋_GB2312"/>
      <charset val="134"/>
    </font>
    <font>
      <b/>
      <sz val="18"/>
      <name val="宋体"/>
      <charset val="134"/>
    </font>
    <font>
      <sz val="16"/>
      <color rgb="FF000000"/>
      <name val="宋体"/>
      <charset val="134"/>
    </font>
    <font>
      <sz val="16"/>
      <color indexed="8"/>
      <name val="宋体"/>
      <charset val="134"/>
    </font>
    <font>
      <sz val="22"/>
      <color theme="1"/>
      <name val="仿宋_GB2312"/>
      <charset val="134"/>
    </font>
    <font>
      <sz val="16"/>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1"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15" fillId="9" borderId="0" applyNumberFormat="0" applyBorder="0" applyAlignment="0" applyProtection="0">
      <alignment vertical="center"/>
    </xf>
    <xf numFmtId="0" fontId="18" fillId="0" borderId="13" applyNumberFormat="0" applyFill="0" applyAlignment="0" applyProtection="0">
      <alignment vertical="center"/>
    </xf>
    <xf numFmtId="0" fontId="15" fillId="10" borderId="0" applyNumberFormat="0" applyBorder="0" applyAlignment="0" applyProtection="0">
      <alignment vertical="center"/>
    </xf>
    <xf numFmtId="0" fontId="24" fillId="11" borderId="14" applyNumberFormat="0" applyAlignment="0" applyProtection="0">
      <alignment vertical="center"/>
    </xf>
    <xf numFmtId="0" fontId="25" fillId="11" borderId="10" applyNumberFormat="0" applyAlignment="0" applyProtection="0">
      <alignment vertical="center"/>
    </xf>
    <xf numFmtId="0" fontId="26" fillId="12" borderId="15"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49" fontId="3" fillId="0" borderId="0" xfId="0" applyNumberFormat="1"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176"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10" fillId="0" borderId="5"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0" fillId="0" borderId="5" xfId="0" applyFont="1" applyFill="1" applyBorder="1" applyAlignment="1">
      <alignment vertical="center" wrapText="1"/>
    </xf>
    <xf numFmtId="0" fontId="2" fillId="0" borderId="9"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6" xfId="0" applyFont="1" applyFill="1" applyBorder="1" applyAlignment="1">
      <alignment horizontal="left" vertical="center" wrapText="1"/>
    </xf>
    <xf numFmtId="49" fontId="3"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left" vertical="center"/>
    </xf>
    <xf numFmtId="0" fontId="2" fillId="0" borderId="5" xfId="0" applyFont="1" applyFill="1" applyBorder="1" applyAlignment="1">
      <alignment horizontal="center" vertical="center"/>
    </xf>
    <xf numFmtId="0" fontId="2" fillId="0" borderId="2" xfId="0" applyFont="1" applyFill="1" applyBorder="1" applyAlignment="1">
      <alignment vertical="center" wrapText="1"/>
    </xf>
    <xf numFmtId="176" fontId="2" fillId="0" borderId="2" xfId="0" applyNumberFormat="1" applyFont="1" applyFill="1" applyBorder="1" applyAlignment="1">
      <alignment vertical="center" wrapText="1"/>
    </xf>
    <xf numFmtId="177" fontId="6" fillId="0" borderId="5" xfId="0" applyNumberFormat="1" applyFont="1" applyFill="1" applyBorder="1" applyAlignment="1">
      <alignment horizontal="center" vertical="center" wrapText="1"/>
    </xf>
    <xf numFmtId="176" fontId="9" fillId="0" borderId="0" xfId="0" applyNumberFormat="1" applyFont="1" applyFill="1" applyAlignment="1">
      <alignment horizontal="left" vertical="center" wrapText="1"/>
    </xf>
    <xf numFmtId="0" fontId="2" fillId="0" borderId="7" xfId="0" applyFont="1" applyFill="1" applyBorder="1" applyAlignment="1">
      <alignment vertical="center"/>
    </xf>
    <xf numFmtId="0" fontId="2" fillId="0" borderId="6" xfId="0" applyFont="1" applyFill="1" applyBorder="1" applyAlignment="1">
      <alignment vertical="center"/>
    </xf>
    <xf numFmtId="0" fontId="3" fillId="0" borderId="5"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tabSelected="1" zoomScale="55" zoomScaleNormal="55" topLeftCell="AD1" workbookViewId="0">
      <selection activeCell="AG8" sqref="AG8"/>
    </sheetView>
  </sheetViews>
  <sheetFormatPr defaultColWidth="9" defaultRowHeight="13.5"/>
  <cols>
    <col min="1" max="1" width="10" style="5" customWidth="1"/>
    <col min="2" max="2" width="15.625" style="1" customWidth="1"/>
    <col min="3" max="3" width="16.125" style="6" customWidth="1"/>
    <col min="4" max="4" width="68.625" style="7" customWidth="1"/>
    <col min="5" max="5" width="98.625" style="1" customWidth="1"/>
    <col min="6" max="14" width="20.625" style="1" customWidth="1"/>
    <col min="15" max="15" width="27.875" style="1" customWidth="1"/>
    <col min="16" max="16" width="40.625" style="1" customWidth="1"/>
    <col min="17" max="19" width="20.625" style="1" customWidth="1"/>
    <col min="20" max="20" width="40.625" style="1" customWidth="1"/>
    <col min="21" max="23" width="10.625" style="1" customWidth="1"/>
    <col min="24" max="27" width="40.625" style="1" customWidth="1"/>
    <col min="28" max="28" width="10.625" style="1" customWidth="1"/>
    <col min="29" max="29" width="20.625" style="1" customWidth="1"/>
    <col min="30" max="30" width="40.625" style="1" customWidth="1"/>
    <col min="31" max="32" width="20.625" style="1" customWidth="1"/>
    <col min="33" max="33" width="130.625" style="1" customWidth="1"/>
    <col min="34" max="39" width="20.625" style="1" customWidth="1"/>
    <col min="40" max="40" width="20.625" style="8" customWidth="1"/>
    <col min="41" max="44" width="20.625" style="1" customWidth="1"/>
    <col min="45" max="45" width="14.6333333333333" style="1" customWidth="1"/>
    <col min="46" max="46" width="17.25" style="1" customWidth="1"/>
    <col min="47" max="47" width="14.6333333333333" style="1" customWidth="1"/>
    <col min="48" max="48" width="17.25" style="1" customWidth="1"/>
    <col min="49" max="49" width="14.5" style="1" customWidth="1"/>
    <col min="50" max="50" width="14.8833333333333" style="1" customWidth="1"/>
    <col min="51" max="51" width="14.5" style="1" customWidth="1"/>
    <col min="52" max="52" width="14.8833333333333" style="1" customWidth="1"/>
    <col min="53" max="53" width="14.6333333333333" style="1" customWidth="1"/>
    <col min="54" max="54" width="14.8833333333333" style="1" customWidth="1"/>
    <col min="55" max="55" width="14.5" style="1" customWidth="1"/>
    <col min="56" max="56" width="26.6333333333333" style="1" customWidth="1"/>
    <col min="57" max="57" width="14.5" style="1" customWidth="1"/>
    <col min="58" max="58" width="29" style="1" customWidth="1"/>
    <col min="59" max="59" width="14.5" style="1" customWidth="1"/>
    <col min="60" max="60" width="17.8833333333333" style="1" customWidth="1"/>
    <col min="61" max="61" width="19.1333333333333" style="1" customWidth="1"/>
    <col min="62" max="16384" width="9" style="1"/>
  </cols>
  <sheetData>
    <row r="1" s="1" customFormat="1" ht="33" customHeight="1" spans="1:40">
      <c r="A1" s="9" t="s">
        <v>0</v>
      </c>
      <c r="B1" s="9"/>
      <c r="C1" s="6"/>
      <c r="D1" s="7"/>
      <c r="AN1" s="8"/>
    </row>
    <row r="2" s="1" customFormat="1" ht="55" customHeight="1" spans="1:44">
      <c r="A2" s="10" t="s">
        <v>1</v>
      </c>
      <c r="B2" s="11"/>
      <c r="C2" s="11"/>
      <c r="D2" s="12"/>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44"/>
      <c r="AO2" s="11"/>
      <c r="AP2" s="11"/>
      <c r="AQ2" s="11"/>
      <c r="AR2" s="11"/>
    </row>
    <row r="3" s="2" customFormat="1" ht="51.95" customHeight="1" spans="1:44">
      <c r="A3" s="13"/>
      <c r="B3" s="14" t="s">
        <v>2</v>
      </c>
      <c r="C3" s="14"/>
      <c r="D3" s="14"/>
      <c r="E3" s="14"/>
      <c r="F3" s="14"/>
      <c r="G3" s="14"/>
      <c r="H3" s="14"/>
      <c r="I3" s="14"/>
      <c r="J3" s="14"/>
      <c r="K3" s="14"/>
      <c r="L3" s="14"/>
      <c r="M3" s="14"/>
      <c r="N3" s="14"/>
      <c r="O3" s="14"/>
      <c r="P3" s="14"/>
      <c r="Q3" s="14"/>
      <c r="R3" s="14"/>
      <c r="S3" s="14"/>
      <c r="T3" s="14"/>
      <c r="U3" s="14"/>
      <c r="V3" s="14"/>
      <c r="W3" s="14"/>
      <c r="X3" s="13"/>
      <c r="Y3" s="13"/>
      <c r="Z3" s="13"/>
      <c r="AA3" s="13"/>
      <c r="AB3" s="13"/>
      <c r="AC3" s="13"/>
      <c r="AD3" s="13"/>
      <c r="AE3" s="13"/>
      <c r="AF3" s="13"/>
      <c r="AG3" s="13"/>
      <c r="AH3" s="45"/>
      <c r="AI3" s="45"/>
      <c r="AJ3" s="45"/>
      <c r="AK3" s="45"/>
      <c r="AL3" s="45"/>
      <c r="AM3" s="45"/>
      <c r="AN3" s="46"/>
      <c r="AO3" s="45"/>
      <c r="AP3" s="45"/>
      <c r="AQ3" s="45"/>
      <c r="AR3" s="13"/>
    </row>
    <row r="4" s="2" customFormat="1" ht="45" customHeight="1" spans="1:44">
      <c r="A4" s="15" t="s">
        <v>3</v>
      </c>
      <c r="B4" s="16" t="s">
        <v>4</v>
      </c>
      <c r="C4" s="15" t="s">
        <v>5</v>
      </c>
      <c r="D4" s="15" t="s">
        <v>6</v>
      </c>
      <c r="E4" s="17" t="s">
        <v>7</v>
      </c>
      <c r="F4" s="15" t="s">
        <v>8</v>
      </c>
      <c r="G4" s="15" t="s">
        <v>9</v>
      </c>
      <c r="H4" s="17" t="s">
        <v>10</v>
      </c>
      <c r="I4" s="17" t="s">
        <v>11</v>
      </c>
      <c r="J4" s="17" t="s">
        <v>12</v>
      </c>
      <c r="K4" s="17" t="s">
        <v>13</v>
      </c>
      <c r="L4" s="15" t="s">
        <v>14</v>
      </c>
      <c r="M4" s="17" t="s">
        <v>15</v>
      </c>
      <c r="N4" s="15" t="s">
        <v>16</v>
      </c>
      <c r="O4" s="15" t="s">
        <v>17</v>
      </c>
      <c r="P4" s="18" t="s">
        <v>18</v>
      </c>
      <c r="Q4" s="18"/>
      <c r="R4" s="18" t="s">
        <v>19</v>
      </c>
      <c r="S4" s="18"/>
      <c r="T4" s="17" t="s">
        <v>20</v>
      </c>
      <c r="U4" s="17" t="s">
        <v>21</v>
      </c>
      <c r="V4" s="17" t="s">
        <v>22</v>
      </c>
      <c r="W4" s="17" t="s">
        <v>23</v>
      </c>
      <c r="X4" s="15" t="s">
        <v>24</v>
      </c>
      <c r="Y4" s="15"/>
      <c r="Z4" s="15"/>
      <c r="AA4" s="15"/>
      <c r="AB4" s="15"/>
      <c r="AC4" s="40" t="s">
        <v>25</v>
      </c>
      <c r="AD4" s="16"/>
      <c r="AE4" s="40" t="s">
        <v>26</v>
      </c>
      <c r="AF4" s="16"/>
      <c r="AG4" s="17" t="s">
        <v>27</v>
      </c>
      <c r="AH4" s="47" t="s">
        <v>28</v>
      </c>
      <c r="AI4" s="47"/>
      <c r="AJ4" s="47"/>
      <c r="AK4" s="47"/>
      <c r="AL4" s="47"/>
      <c r="AM4" s="47"/>
      <c r="AN4" s="47"/>
      <c r="AO4" s="47"/>
      <c r="AP4" s="52" t="s">
        <v>29</v>
      </c>
      <c r="AQ4" s="53"/>
      <c r="AR4" s="15" t="s">
        <v>30</v>
      </c>
    </row>
    <row r="5" s="2" customFormat="1" ht="96" customHeight="1" spans="1:44">
      <c r="A5" s="18"/>
      <c r="B5" s="19"/>
      <c r="C5" s="18"/>
      <c r="D5" s="18"/>
      <c r="E5" s="15"/>
      <c r="F5" s="18"/>
      <c r="G5" s="18"/>
      <c r="H5" s="15"/>
      <c r="I5" s="15"/>
      <c r="J5" s="15"/>
      <c r="K5" s="15"/>
      <c r="L5" s="18"/>
      <c r="M5" s="15"/>
      <c r="N5" s="18"/>
      <c r="O5" s="18"/>
      <c r="P5" s="15" t="s">
        <v>31</v>
      </c>
      <c r="Q5" s="17" t="s">
        <v>32</v>
      </c>
      <c r="R5" s="36" t="s">
        <v>33</v>
      </c>
      <c r="S5" s="36" t="s">
        <v>34</v>
      </c>
      <c r="T5" s="17"/>
      <c r="U5" s="15"/>
      <c r="V5" s="15"/>
      <c r="W5" s="15"/>
      <c r="X5" s="18" t="s">
        <v>35</v>
      </c>
      <c r="Y5" s="18" t="s">
        <v>36</v>
      </c>
      <c r="Z5" s="18" t="s">
        <v>37</v>
      </c>
      <c r="AA5" s="18" t="s">
        <v>38</v>
      </c>
      <c r="AB5" s="18" t="s">
        <v>39</v>
      </c>
      <c r="AC5" s="18" t="s">
        <v>40</v>
      </c>
      <c r="AD5" s="18" t="s">
        <v>41</v>
      </c>
      <c r="AE5" s="18" t="s">
        <v>42</v>
      </c>
      <c r="AF5" s="18" t="s">
        <v>43</v>
      </c>
      <c r="AG5" s="15"/>
      <c r="AH5" s="15" t="s">
        <v>44</v>
      </c>
      <c r="AI5" s="48" t="s">
        <v>45</v>
      </c>
      <c r="AJ5" s="15" t="s">
        <v>46</v>
      </c>
      <c r="AK5" s="15" t="s">
        <v>47</v>
      </c>
      <c r="AL5" s="15" t="s">
        <v>48</v>
      </c>
      <c r="AM5" s="15" t="s">
        <v>49</v>
      </c>
      <c r="AN5" s="49" t="s">
        <v>50</v>
      </c>
      <c r="AO5" s="15" t="s">
        <v>51</v>
      </c>
      <c r="AP5" s="15" t="s">
        <v>52</v>
      </c>
      <c r="AQ5" s="15" t="s">
        <v>53</v>
      </c>
      <c r="AR5" s="18"/>
    </row>
    <row r="6" s="3" customFormat="1" ht="33" customHeight="1" spans="1:44">
      <c r="A6" s="20" t="s">
        <v>54</v>
      </c>
      <c r="B6" s="20" t="s">
        <v>55</v>
      </c>
      <c r="C6" s="20" t="s">
        <v>56</v>
      </c>
      <c r="D6" s="20" t="s">
        <v>57</v>
      </c>
      <c r="E6" s="20" t="s">
        <v>58</v>
      </c>
      <c r="F6" s="20" t="s">
        <v>59</v>
      </c>
      <c r="G6" s="20" t="s">
        <v>60</v>
      </c>
      <c r="H6" s="20" t="s">
        <v>61</v>
      </c>
      <c r="I6" s="20" t="s">
        <v>62</v>
      </c>
      <c r="J6" s="20" t="s">
        <v>63</v>
      </c>
      <c r="K6" s="20" t="s">
        <v>64</v>
      </c>
      <c r="L6" s="20" t="s">
        <v>65</v>
      </c>
      <c r="M6" s="20" t="s">
        <v>66</v>
      </c>
      <c r="N6" s="20" t="s">
        <v>67</v>
      </c>
      <c r="O6" s="20" t="s">
        <v>68</v>
      </c>
      <c r="P6" s="20" t="s">
        <v>69</v>
      </c>
      <c r="Q6" s="20" t="s">
        <v>70</v>
      </c>
      <c r="R6" s="20" t="s">
        <v>71</v>
      </c>
      <c r="S6" s="20" t="s">
        <v>72</v>
      </c>
      <c r="T6" s="20" t="s">
        <v>73</v>
      </c>
      <c r="U6" s="20" t="s">
        <v>74</v>
      </c>
      <c r="V6" s="20" t="s">
        <v>75</v>
      </c>
      <c r="W6" s="20" t="s">
        <v>76</v>
      </c>
      <c r="X6" s="20" t="s">
        <v>77</v>
      </c>
      <c r="Y6" s="20" t="s">
        <v>78</v>
      </c>
      <c r="Z6" s="20" t="s">
        <v>79</v>
      </c>
      <c r="AA6" s="20" t="s">
        <v>80</v>
      </c>
      <c r="AB6" s="20" t="s">
        <v>81</v>
      </c>
      <c r="AC6" s="20" t="s">
        <v>82</v>
      </c>
      <c r="AD6" s="20" t="s">
        <v>83</v>
      </c>
      <c r="AE6" s="20" t="s">
        <v>84</v>
      </c>
      <c r="AF6" s="20" t="s">
        <v>85</v>
      </c>
      <c r="AG6" s="20" t="s">
        <v>86</v>
      </c>
      <c r="AH6" s="20" t="s">
        <v>87</v>
      </c>
      <c r="AI6" s="20" t="s">
        <v>88</v>
      </c>
      <c r="AJ6" s="20" t="s">
        <v>89</v>
      </c>
      <c r="AK6" s="20" t="s">
        <v>90</v>
      </c>
      <c r="AL6" s="20" t="s">
        <v>91</v>
      </c>
      <c r="AM6" s="20" t="s">
        <v>92</v>
      </c>
      <c r="AN6" s="20" t="s">
        <v>93</v>
      </c>
      <c r="AO6" s="20" t="s">
        <v>94</v>
      </c>
      <c r="AP6" s="20" t="s">
        <v>95</v>
      </c>
      <c r="AQ6" s="20" t="s">
        <v>96</v>
      </c>
      <c r="AR6" s="20" t="s">
        <v>97</v>
      </c>
    </row>
    <row r="7" s="4" customFormat="1" ht="200" customHeight="1" spans="1:44">
      <c r="A7" s="21" t="s">
        <v>98</v>
      </c>
      <c r="B7" s="22" t="s">
        <v>99</v>
      </c>
      <c r="C7" s="21" t="s">
        <v>100</v>
      </c>
      <c r="D7" s="23" t="s">
        <v>101</v>
      </c>
      <c r="E7" s="23" t="s">
        <v>102</v>
      </c>
      <c r="F7" s="24" t="s">
        <v>103</v>
      </c>
      <c r="G7" s="25" t="s">
        <v>104</v>
      </c>
      <c r="H7" s="24" t="s">
        <v>105</v>
      </c>
      <c r="I7" s="25" t="s">
        <v>106</v>
      </c>
      <c r="J7" s="25" t="s">
        <v>107</v>
      </c>
      <c r="K7" s="25" t="s">
        <v>108</v>
      </c>
      <c r="L7" s="30">
        <v>345</v>
      </c>
      <c r="M7" s="31">
        <v>90.73</v>
      </c>
      <c r="N7" s="32" t="s">
        <v>108</v>
      </c>
      <c r="O7" s="21" t="s">
        <v>109</v>
      </c>
      <c r="P7" s="25" t="s">
        <v>110</v>
      </c>
      <c r="Q7" s="25" t="s">
        <v>111</v>
      </c>
      <c r="R7" s="25" t="s">
        <v>112</v>
      </c>
      <c r="S7" s="25" t="s">
        <v>113</v>
      </c>
      <c r="T7" s="25" t="s">
        <v>114</v>
      </c>
      <c r="U7" s="21" t="s">
        <v>108</v>
      </c>
      <c r="V7" s="37" t="s">
        <v>115</v>
      </c>
      <c r="W7" s="37" t="s">
        <v>116</v>
      </c>
      <c r="X7" s="38" t="s">
        <v>117</v>
      </c>
      <c r="Y7" s="41"/>
      <c r="Z7" s="41"/>
      <c r="AA7" s="42"/>
      <c r="AB7" s="21" t="s">
        <v>116</v>
      </c>
      <c r="AC7" s="21" t="s">
        <v>118</v>
      </c>
      <c r="AD7" s="25" t="s">
        <v>119</v>
      </c>
      <c r="AE7" s="25" t="s">
        <v>120</v>
      </c>
      <c r="AF7" s="25" t="s">
        <v>121</v>
      </c>
      <c r="AG7" s="25" t="s">
        <v>122</v>
      </c>
      <c r="AH7" s="21" t="s">
        <v>123</v>
      </c>
      <c r="AI7" s="21" t="s">
        <v>124</v>
      </c>
      <c r="AJ7" s="21">
        <v>2022.06</v>
      </c>
      <c r="AK7" s="21" t="s">
        <v>123</v>
      </c>
      <c r="AL7" s="21" t="s">
        <v>123</v>
      </c>
      <c r="AM7" s="21" t="s">
        <v>123</v>
      </c>
      <c r="AN7" s="21" t="s">
        <v>125</v>
      </c>
      <c r="AO7" s="21" t="s">
        <v>108</v>
      </c>
      <c r="AP7" s="21" t="s">
        <v>108</v>
      </c>
      <c r="AQ7" s="21" t="s">
        <v>108</v>
      </c>
      <c r="AR7" s="21"/>
    </row>
    <row r="8" s="4" customFormat="1" ht="200" customHeight="1" spans="1:44">
      <c r="A8" s="21" t="s">
        <v>126</v>
      </c>
      <c r="B8" s="22" t="s">
        <v>99</v>
      </c>
      <c r="C8" s="21" t="s">
        <v>127</v>
      </c>
      <c r="D8" s="23" t="s">
        <v>128</v>
      </c>
      <c r="E8" s="21" t="s">
        <v>129</v>
      </c>
      <c r="F8" s="24" t="s">
        <v>103</v>
      </c>
      <c r="G8" s="25" t="s">
        <v>104</v>
      </c>
      <c r="H8" s="24" t="s">
        <v>105</v>
      </c>
      <c r="I8" s="25" t="s">
        <v>130</v>
      </c>
      <c r="J8" s="25" t="s">
        <v>107</v>
      </c>
      <c r="K8" s="25" t="s">
        <v>108</v>
      </c>
      <c r="L8" s="30">
        <v>795.2509</v>
      </c>
      <c r="M8" s="31">
        <v>246.77</v>
      </c>
      <c r="N8" s="32" t="s">
        <v>108</v>
      </c>
      <c r="O8" s="21" t="s">
        <v>109</v>
      </c>
      <c r="P8" s="25" t="s">
        <v>110</v>
      </c>
      <c r="Q8" s="25" t="s">
        <v>111</v>
      </c>
      <c r="R8" s="25" t="s">
        <v>112</v>
      </c>
      <c r="S8" s="25" t="s">
        <v>113</v>
      </c>
      <c r="T8" s="25" t="s">
        <v>131</v>
      </c>
      <c r="U8" s="21" t="s">
        <v>108</v>
      </c>
      <c r="V8" s="37" t="s">
        <v>115</v>
      </c>
      <c r="W8" s="37" t="s">
        <v>116</v>
      </c>
      <c r="X8" s="38" t="s">
        <v>132</v>
      </c>
      <c r="Y8" s="41"/>
      <c r="Z8" s="41"/>
      <c r="AA8" s="42"/>
      <c r="AB8" s="21" t="s">
        <v>120</v>
      </c>
      <c r="AC8" s="21" t="s">
        <v>133</v>
      </c>
      <c r="AD8" s="25" t="s">
        <v>134</v>
      </c>
      <c r="AE8" s="21" t="s">
        <v>116</v>
      </c>
      <c r="AF8" s="21" t="s">
        <v>108</v>
      </c>
      <c r="AG8" s="21" t="s">
        <v>135</v>
      </c>
      <c r="AH8" s="21" t="s">
        <v>108</v>
      </c>
      <c r="AI8" s="21" t="s">
        <v>108</v>
      </c>
      <c r="AJ8" s="21" t="s">
        <v>108</v>
      </c>
      <c r="AK8" s="21" t="s">
        <v>108</v>
      </c>
      <c r="AL8" s="21" t="s">
        <v>108</v>
      </c>
      <c r="AM8" s="21" t="s">
        <v>108</v>
      </c>
      <c r="AN8" s="21" t="s">
        <v>108</v>
      </c>
      <c r="AO8" s="21" t="s">
        <v>108</v>
      </c>
      <c r="AP8" s="21" t="s">
        <v>108</v>
      </c>
      <c r="AQ8" s="21" t="s">
        <v>108</v>
      </c>
      <c r="AR8" s="21"/>
    </row>
    <row r="9" s="4" customFormat="1" ht="200" customHeight="1" spans="1:44">
      <c r="A9" s="21" t="s">
        <v>136</v>
      </c>
      <c r="B9" s="22" t="s">
        <v>99</v>
      </c>
      <c r="C9" s="21" t="s">
        <v>137</v>
      </c>
      <c r="D9" s="23" t="s">
        <v>138</v>
      </c>
      <c r="E9" s="21" t="s">
        <v>139</v>
      </c>
      <c r="F9" s="24" t="s">
        <v>103</v>
      </c>
      <c r="G9" s="25" t="s">
        <v>104</v>
      </c>
      <c r="H9" s="24" t="s">
        <v>140</v>
      </c>
      <c r="I9" s="25" t="s">
        <v>141</v>
      </c>
      <c r="J9" s="25" t="s">
        <v>107</v>
      </c>
      <c r="K9" s="25">
        <v>50000</v>
      </c>
      <c r="L9" s="30">
        <v>145.3215</v>
      </c>
      <c r="M9" s="30">
        <v>51.3</v>
      </c>
      <c r="N9" s="32" t="s">
        <v>108</v>
      </c>
      <c r="O9" s="21" t="s">
        <v>109</v>
      </c>
      <c r="P9" s="25" t="s">
        <v>110</v>
      </c>
      <c r="Q9" s="25" t="s">
        <v>142</v>
      </c>
      <c r="R9" s="25" t="s">
        <v>112</v>
      </c>
      <c r="S9" s="25" t="s">
        <v>113</v>
      </c>
      <c r="T9" s="39" t="s">
        <v>143</v>
      </c>
      <c r="U9" s="21" t="s">
        <v>108</v>
      </c>
      <c r="V9" s="37" t="s">
        <v>115</v>
      </c>
      <c r="W9" s="37" t="s">
        <v>116</v>
      </c>
      <c r="X9" s="38" t="s">
        <v>144</v>
      </c>
      <c r="Y9" s="41"/>
      <c r="Z9" s="41"/>
      <c r="AA9" s="42"/>
      <c r="AB9" s="21" t="s">
        <v>145</v>
      </c>
      <c r="AC9" s="21" t="s">
        <v>146</v>
      </c>
      <c r="AD9" s="25" t="s">
        <v>147</v>
      </c>
      <c r="AE9" s="21" t="s">
        <v>116</v>
      </c>
      <c r="AF9" s="21" t="s">
        <v>108</v>
      </c>
      <c r="AG9" s="25" t="s">
        <v>148</v>
      </c>
      <c r="AH9" s="50" t="s">
        <v>108</v>
      </c>
      <c r="AI9" s="50" t="s">
        <v>108</v>
      </c>
      <c r="AJ9" s="50" t="s">
        <v>108</v>
      </c>
      <c r="AK9" s="50" t="s">
        <v>108</v>
      </c>
      <c r="AL9" s="50" t="s">
        <v>108</v>
      </c>
      <c r="AM9" s="50" t="s">
        <v>108</v>
      </c>
      <c r="AN9" s="50" t="s">
        <v>108</v>
      </c>
      <c r="AO9" s="50" t="s">
        <v>108</v>
      </c>
      <c r="AP9" s="21" t="s">
        <v>108</v>
      </c>
      <c r="AQ9" s="21" t="s">
        <v>108</v>
      </c>
      <c r="AR9" s="54"/>
    </row>
    <row r="10" s="4" customFormat="1" ht="200" customHeight="1" spans="1:44">
      <c r="A10" s="21" t="s">
        <v>149</v>
      </c>
      <c r="B10" s="22" t="s">
        <v>99</v>
      </c>
      <c r="C10" s="21" t="s">
        <v>150</v>
      </c>
      <c r="D10" s="23" t="s">
        <v>151</v>
      </c>
      <c r="E10" s="21" t="s">
        <v>108</v>
      </c>
      <c r="F10" s="24" t="s">
        <v>103</v>
      </c>
      <c r="G10" s="25" t="s">
        <v>104</v>
      </c>
      <c r="H10" s="24" t="s">
        <v>140</v>
      </c>
      <c r="I10" s="25" t="s">
        <v>141</v>
      </c>
      <c r="J10" s="25" t="s">
        <v>107</v>
      </c>
      <c r="K10" s="25" t="s">
        <v>108</v>
      </c>
      <c r="L10" s="31">
        <v>22.2855</v>
      </c>
      <c r="M10" s="31">
        <v>0</v>
      </c>
      <c r="N10" s="31">
        <v>0</v>
      </c>
      <c r="O10" s="21" t="s">
        <v>109</v>
      </c>
      <c r="P10" s="25" t="s">
        <v>152</v>
      </c>
      <c r="Q10" s="25" t="s">
        <v>142</v>
      </c>
      <c r="R10" s="25" t="s">
        <v>112</v>
      </c>
      <c r="S10" s="25" t="s">
        <v>112</v>
      </c>
      <c r="T10" s="39" t="s">
        <v>143</v>
      </c>
      <c r="U10" s="21" t="s">
        <v>108</v>
      </c>
      <c r="V10" s="37" t="s">
        <v>115</v>
      </c>
      <c r="W10" s="37" t="s">
        <v>116</v>
      </c>
      <c r="X10" s="38" t="s">
        <v>153</v>
      </c>
      <c r="Y10" s="41"/>
      <c r="Z10" s="41"/>
      <c r="AA10" s="42"/>
      <c r="AB10" s="21" t="s">
        <v>120</v>
      </c>
      <c r="AC10" s="21" t="s">
        <v>116</v>
      </c>
      <c r="AD10" s="25" t="s">
        <v>108</v>
      </c>
      <c r="AE10" s="21" t="s">
        <v>116</v>
      </c>
      <c r="AF10" s="21" t="s">
        <v>108</v>
      </c>
      <c r="AG10" s="21" t="s">
        <v>154</v>
      </c>
      <c r="AH10" s="21" t="s">
        <v>155</v>
      </c>
      <c r="AI10" s="21" t="s">
        <v>108</v>
      </c>
      <c r="AJ10" s="21" t="s">
        <v>108</v>
      </c>
      <c r="AK10" s="21" t="s">
        <v>108</v>
      </c>
      <c r="AL10" s="21" t="s">
        <v>108</v>
      </c>
      <c r="AM10" s="21" t="s">
        <v>108</v>
      </c>
      <c r="AN10" s="21" t="s">
        <v>108</v>
      </c>
      <c r="AO10" s="21" t="s">
        <v>108</v>
      </c>
      <c r="AP10" s="21" t="s">
        <v>108</v>
      </c>
      <c r="AQ10" s="21" t="s">
        <v>108</v>
      </c>
      <c r="AR10" s="21"/>
    </row>
    <row r="11" s="4" customFormat="1" ht="200" customHeight="1" spans="1:44">
      <c r="A11" s="21" t="s">
        <v>156</v>
      </c>
      <c r="B11" s="22" t="s">
        <v>99</v>
      </c>
      <c r="C11" s="21" t="s">
        <v>157</v>
      </c>
      <c r="D11" s="23" t="s">
        <v>158</v>
      </c>
      <c r="E11" s="21" t="s">
        <v>108</v>
      </c>
      <c r="F11" s="24" t="s">
        <v>103</v>
      </c>
      <c r="G11" s="25" t="s">
        <v>104</v>
      </c>
      <c r="H11" s="24" t="s">
        <v>159</v>
      </c>
      <c r="I11" s="25" t="s">
        <v>160</v>
      </c>
      <c r="J11" s="25" t="s">
        <v>107</v>
      </c>
      <c r="K11" s="25" t="s">
        <v>108</v>
      </c>
      <c r="L11" s="31">
        <v>30</v>
      </c>
      <c r="M11" s="31">
        <v>0</v>
      </c>
      <c r="N11" s="31">
        <v>0</v>
      </c>
      <c r="O11" s="21" t="s">
        <v>109</v>
      </c>
      <c r="P11" s="25" t="s">
        <v>161</v>
      </c>
      <c r="Q11" s="25" t="s">
        <v>142</v>
      </c>
      <c r="R11" s="25" t="s">
        <v>112</v>
      </c>
      <c r="S11" s="37" t="s">
        <v>162</v>
      </c>
      <c r="T11" s="39" t="s">
        <v>143</v>
      </c>
      <c r="U11" s="21" t="s">
        <v>108</v>
      </c>
      <c r="V11" s="37" t="s">
        <v>115</v>
      </c>
      <c r="W11" s="37" t="s">
        <v>116</v>
      </c>
      <c r="X11" s="38" t="s">
        <v>163</v>
      </c>
      <c r="Y11" s="41"/>
      <c r="Z11" s="41"/>
      <c r="AA11" s="42"/>
      <c r="AB11" s="21" t="s">
        <v>116</v>
      </c>
      <c r="AC11" s="21" t="s">
        <v>120</v>
      </c>
      <c r="AD11" s="25">
        <v>44200071016</v>
      </c>
      <c r="AE11" s="21" t="s">
        <v>116</v>
      </c>
      <c r="AF11" s="21" t="s">
        <v>164</v>
      </c>
      <c r="AG11" s="21" t="s">
        <v>165</v>
      </c>
      <c r="AH11" s="21" t="s">
        <v>166</v>
      </c>
      <c r="AI11" s="21" t="s">
        <v>125</v>
      </c>
      <c r="AJ11" s="21" t="s">
        <v>108</v>
      </c>
      <c r="AK11" s="21" t="s">
        <v>108</v>
      </c>
      <c r="AL11" s="21" t="s">
        <v>108</v>
      </c>
      <c r="AM11" s="21" t="s">
        <v>108</v>
      </c>
      <c r="AN11" s="21" t="s">
        <v>108</v>
      </c>
      <c r="AO11" s="21" t="s">
        <v>108</v>
      </c>
      <c r="AP11" s="21" t="s">
        <v>108</v>
      </c>
      <c r="AQ11" s="21" t="s">
        <v>108</v>
      </c>
      <c r="AR11" s="21"/>
    </row>
    <row r="12" s="4" customFormat="1" ht="200" customHeight="1" spans="1:44">
      <c r="A12" s="21" t="s">
        <v>167</v>
      </c>
      <c r="B12" s="22" t="s">
        <v>99</v>
      </c>
      <c r="C12" s="21" t="s">
        <v>168</v>
      </c>
      <c r="D12" s="23" t="s">
        <v>169</v>
      </c>
      <c r="E12" s="21" t="s">
        <v>108</v>
      </c>
      <c r="F12" s="24" t="s">
        <v>103</v>
      </c>
      <c r="G12" s="24" t="s">
        <v>170</v>
      </c>
      <c r="H12" s="24" t="s">
        <v>159</v>
      </c>
      <c r="I12" s="25" t="s">
        <v>108</v>
      </c>
      <c r="J12" s="25" t="s">
        <v>171</v>
      </c>
      <c r="K12" s="25" t="s">
        <v>108</v>
      </c>
      <c r="L12" s="31">
        <v>216.1817</v>
      </c>
      <c r="M12" s="31">
        <v>0</v>
      </c>
      <c r="N12" s="31">
        <v>0</v>
      </c>
      <c r="O12" s="21" t="s">
        <v>109</v>
      </c>
      <c r="P12" s="25" t="s">
        <v>172</v>
      </c>
      <c r="Q12" s="25" t="s">
        <v>142</v>
      </c>
      <c r="R12" s="25" t="s">
        <v>173</v>
      </c>
      <c r="S12" s="37" t="s">
        <v>112</v>
      </c>
      <c r="T12" s="25" t="s">
        <v>143</v>
      </c>
      <c r="U12" s="21" t="s">
        <v>108</v>
      </c>
      <c r="V12" s="37" t="s">
        <v>174</v>
      </c>
      <c r="W12" s="37" t="s">
        <v>116</v>
      </c>
      <c r="X12" s="38" t="s">
        <v>175</v>
      </c>
      <c r="Y12" s="41"/>
      <c r="Z12" s="41"/>
      <c r="AA12" s="42"/>
      <c r="AB12" s="21" t="s">
        <v>116</v>
      </c>
      <c r="AC12" s="21" t="s">
        <v>116</v>
      </c>
      <c r="AD12" s="25" t="s">
        <v>108</v>
      </c>
      <c r="AE12" s="21" t="s">
        <v>116</v>
      </c>
      <c r="AF12" s="21" t="s">
        <v>108</v>
      </c>
      <c r="AG12" s="21" t="s">
        <v>176</v>
      </c>
      <c r="AH12" s="21" t="s">
        <v>177</v>
      </c>
      <c r="AI12" s="21" t="s">
        <v>108</v>
      </c>
      <c r="AJ12" s="21" t="s">
        <v>108</v>
      </c>
      <c r="AK12" s="21" t="s">
        <v>108</v>
      </c>
      <c r="AL12" s="21" t="s">
        <v>108</v>
      </c>
      <c r="AM12" s="21" t="s">
        <v>108</v>
      </c>
      <c r="AN12" s="21" t="s">
        <v>108</v>
      </c>
      <c r="AO12" s="21" t="s">
        <v>108</v>
      </c>
      <c r="AP12" s="21" t="s">
        <v>108</v>
      </c>
      <c r="AQ12" s="21" t="s">
        <v>108</v>
      </c>
      <c r="AR12" s="21"/>
    </row>
    <row r="13" s="4" customFormat="1" ht="200" customHeight="1" spans="1:44">
      <c r="A13" s="21" t="s">
        <v>178</v>
      </c>
      <c r="B13" s="22" t="s">
        <v>99</v>
      </c>
      <c r="C13" s="21" t="s">
        <v>179</v>
      </c>
      <c r="D13" s="23" t="s">
        <v>180</v>
      </c>
      <c r="E13" s="21" t="s">
        <v>108</v>
      </c>
      <c r="F13" s="24" t="s">
        <v>103</v>
      </c>
      <c r="G13" s="24" t="s">
        <v>170</v>
      </c>
      <c r="H13" s="24" t="s">
        <v>159</v>
      </c>
      <c r="I13" s="25" t="s">
        <v>108</v>
      </c>
      <c r="J13" s="25" t="s">
        <v>171</v>
      </c>
      <c r="K13" s="25" t="s">
        <v>108</v>
      </c>
      <c r="L13" s="31">
        <v>145.0273</v>
      </c>
      <c r="M13" s="31">
        <v>145</v>
      </c>
      <c r="N13" s="32" t="s">
        <v>108</v>
      </c>
      <c r="O13" s="21" t="s">
        <v>109</v>
      </c>
      <c r="P13" s="25" t="s">
        <v>181</v>
      </c>
      <c r="Q13" s="25" t="s">
        <v>111</v>
      </c>
      <c r="R13" s="25" t="s">
        <v>182</v>
      </c>
      <c r="S13" s="37" t="s">
        <v>162</v>
      </c>
      <c r="T13" s="25" t="s">
        <v>183</v>
      </c>
      <c r="U13" s="21" t="s">
        <v>108</v>
      </c>
      <c r="V13" s="37" t="s">
        <v>184</v>
      </c>
      <c r="W13" s="37" t="s">
        <v>116</v>
      </c>
      <c r="X13" s="38" t="s">
        <v>185</v>
      </c>
      <c r="Y13" s="41"/>
      <c r="Z13" s="41"/>
      <c r="AA13" s="42"/>
      <c r="AB13" s="21" t="s">
        <v>145</v>
      </c>
      <c r="AC13" s="21" t="s">
        <v>186</v>
      </c>
      <c r="AD13" s="25">
        <v>44200031659</v>
      </c>
      <c r="AE13" s="21" t="s">
        <v>116</v>
      </c>
      <c r="AF13" s="21" t="s">
        <v>108</v>
      </c>
      <c r="AG13" s="21" t="s">
        <v>187</v>
      </c>
      <c r="AH13" s="21" t="s">
        <v>188</v>
      </c>
      <c r="AI13" s="21" t="s">
        <v>108</v>
      </c>
      <c r="AJ13" s="21" t="s">
        <v>108</v>
      </c>
      <c r="AK13" s="21" t="s">
        <v>108</v>
      </c>
      <c r="AL13" s="21" t="s">
        <v>108</v>
      </c>
      <c r="AM13" s="21" t="s">
        <v>108</v>
      </c>
      <c r="AN13" s="21" t="s">
        <v>108</v>
      </c>
      <c r="AO13" s="21" t="s">
        <v>108</v>
      </c>
      <c r="AP13" s="21" t="s">
        <v>108</v>
      </c>
      <c r="AQ13" s="21" t="s">
        <v>108</v>
      </c>
      <c r="AR13" s="21"/>
    </row>
    <row r="14" s="4" customFormat="1" ht="200" customHeight="1" spans="1:44">
      <c r="A14" s="21" t="s">
        <v>189</v>
      </c>
      <c r="B14" s="22" t="s">
        <v>99</v>
      </c>
      <c r="C14" s="21" t="s">
        <v>190</v>
      </c>
      <c r="D14" s="23" t="s">
        <v>191</v>
      </c>
      <c r="E14" s="21" t="s">
        <v>108</v>
      </c>
      <c r="F14" s="24" t="s">
        <v>103</v>
      </c>
      <c r="G14" s="24" t="s">
        <v>170</v>
      </c>
      <c r="H14" s="24" t="s">
        <v>159</v>
      </c>
      <c r="I14" s="25" t="s">
        <v>108</v>
      </c>
      <c r="J14" s="25" t="s">
        <v>171</v>
      </c>
      <c r="K14" s="25" t="s">
        <v>108</v>
      </c>
      <c r="L14" s="32">
        <v>69.6952</v>
      </c>
      <c r="M14" s="32">
        <v>69</v>
      </c>
      <c r="N14" s="32" t="s">
        <v>108</v>
      </c>
      <c r="O14" s="21" t="s">
        <v>109</v>
      </c>
      <c r="P14" s="25" t="s">
        <v>192</v>
      </c>
      <c r="Q14" s="25" t="s">
        <v>111</v>
      </c>
      <c r="R14" s="25" t="s">
        <v>173</v>
      </c>
      <c r="S14" s="37" t="s">
        <v>162</v>
      </c>
      <c r="T14" s="25" t="s">
        <v>143</v>
      </c>
      <c r="U14" s="21" t="s">
        <v>108</v>
      </c>
      <c r="V14" s="37" t="s">
        <v>184</v>
      </c>
      <c r="W14" s="37" t="s">
        <v>116</v>
      </c>
      <c r="X14" s="38" t="s">
        <v>193</v>
      </c>
      <c r="Y14" s="41"/>
      <c r="Z14" s="41"/>
      <c r="AA14" s="42"/>
      <c r="AB14" s="21" t="s">
        <v>116</v>
      </c>
      <c r="AC14" s="21" t="s">
        <v>116</v>
      </c>
      <c r="AD14" s="25" t="s">
        <v>108</v>
      </c>
      <c r="AE14" s="21" t="s">
        <v>116</v>
      </c>
      <c r="AF14" s="21" t="s">
        <v>108</v>
      </c>
      <c r="AG14" s="21" t="s">
        <v>194</v>
      </c>
      <c r="AH14" s="21" t="s">
        <v>195</v>
      </c>
      <c r="AI14" s="21" t="s">
        <v>108</v>
      </c>
      <c r="AJ14" s="21" t="s">
        <v>108</v>
      </c>
      <c r="AK14" s="21" t="s">
        <v>108</v>
      </c>
      <c r="AL14" s="21" t="s">
        <v>108</v>
      </c>
      <c r="AM14" s="21" t="s">
        <v>108</v>
      </c>
      <c r="AN14" s="21" t="s">
        <v>108</v>
      </c>
      <c r="AO14" s="21" t="s">
        <v>108</v>
      </c>
      <c r="AP14" s="21" t="s">
        <v>108</v>
      </c>
      <c r="AQ14" s="21" t="s">
        <v>108</v>
      </c>
      <c r="AR14" s="21"/>
    </row>
    <row r="15" s="4" customFormat="1" ht="200" customHeight="1" spans="1:44">
      <c r="A15" s="21" t="s">
        <v>196</v>
      </c>
      <c r="B15" s="22" t="s">
        <v>99</v>
      </c>
      <c r="C15" s="21" t="s">
        <v>197</v>
      </c>
      <c r="D15" s="23" t="s">
        <v>198</v>
      </c>
      <c r="E15" s="21" t="s">
        <v>108</v>
      </c>
      <c r="F15" s="24" t="s">
        <v>103</v>
      </c>
      <c r="G15" s="25" t="s">
        <v>104</v>
      </c>
      <c r="H15" s="24" t="s">
        <v>105</v>
      </c>
      <c r="I15" s="25" t="s">
        <v>106</v>
      </c>
      <c r="J15" s="25" t="s">
        <v>107</v>
      </c>
      <c r="K15" s="25" t="s">
        <v>108</v>
      </c>
      <c r="L15" s="32">
        <v>659</v>
      </c>
      <c r="M15" s="32">
        <v>0</v>
      </c>
      <c r="N15" s="32" t="s">
        <v>108</v>
      </c>
      <c r="O15" s="21" t="s">
        <v>109</v>
      </c>
      <c r="P15" s="25" t="s">
        <v>110</v>
      </c>
      <c r="Q15" s="25" t="s">
        <v>199</v>
      </c>
      <c r="R15" s="25" t="s">
        <v>112</v>
      </c>
      <c r="S15" s="37" t="s">
        <v>162</v>
      </c>
      <c r="T15" s="25" t="s">
        <v>200</v>
      </c>
      <c r="U15" s="21" t="s">
        <v>108</v>
      </c>
      <c r="V15" s="37" t="s">
        <v>115</v>
      </c>
      <c r="W15" s="37" t="s">
        <v>116</v>
      </c>
      <c r="X15" s="38" t="s">
        <v>201</v>
      </c>
      <c r="Y15" s="41"/>
      <c r="Z15" s="41"/>
      <c r="AA15" s="42"/>
      <c r="AB15" s="43" t="s">
        <v>116</v>
      </c>
      <c r="AC15" s="21" t="s">
        <v>146</v>
      </c>
      <c r="AD15" s="25" t="s">
        <v>202</v>
      </c>
      <c r="AE15" s="21" t="s">
        <v>116</v>
      </c>
      <c r="AF15" s="21" t="s">
        <v>108</v>
      </c>
      <c r="AG15" s="21" t="s">
        <v>203</v>
      </c>
      <c r="AH15" s="21" t="s">
        <v>108</v>
      </c>
      <c r="AI15" s="21" t="s">
        <v>108</v>
      </c>
      <c r="AJ15" s="21" t="s">
        <v>108</v>
      </c>
      <c r="AK15" s="21" t="s">
        <v>108</v>
      </c>
      <c r="AL15" s="21" t="s">
        <v>108</v>
      </c>
      <c r="AM15" s="21" t="s">
        <v>108</v>
      </c>
      <c r="AN15" s="21" t="s">
        <v>108</v>
      </c>
      <c r="AO15" s="21" t="s">
        <v>108</v>
      </c>
      <c r="AP15" s="21" t="s">
        <v>108</v>
      </c>
      <c r="AQ15" s="21" t="s">
        <v>108</v>
      </c>
      <c r="AR15" s="21"/>
    </row>
    <row r="16" s="4" customFormat="1" ht="200" customHeight="1" spans="1:44">
      <c r="A16" s="21" t="s">
        <v>204</v>
      </c>
      <c r="B16" s="22" t="s">
        <v>99</v>
      </c>
      <c r="C16" s="21" t="s">
        <v>205</v>
      </c>
      <c r="D16" s="23" t="s">
        <v>206</v>
      </c>
      <c r="E16" s="21" t="s">
        <v>108</v>
      </c>
      <c r="F16" s="24" t="s">
        <v>103</v>
      </c>
      <c r="G16" s="25" t="s">
        <v>104</v>
      </c>
      <c r="H16" s="24" t="s">
        <v>140</v>
      </c>
      <c r="I16" s="25" t="s">
        <v>207</v>
      </c>
      <c r="J16" s="25" t="s">
        <v>107</v>
      </c>
      <c r="K16" s="25" t="s">
        <v>108</v>
      </c>
      <c r="L16" s="32">
        <v>12.945</v>
      </c>
      <c r="M16" s="32">
        <v>12.945</v>
      </c>
      <c r="N16" s="32" t="s">
        <v>108</v>
      </c>
      <c r="O16" s="21" t="s">
        <v>109</v>
      </c>
      <c r="P16" s="25" t="s">
        <v>208</v>
      </c>
      <c r="Q16" s="25" t="s">
        <v>199</v>
      </c>
      <c r="R16" s="25" t="s">
        <v>112</v>
      </c>
      <c r="S16" s="25" t="s">
        <v>112</v>
      </c>
      <c r="T16" s="25" t="s">
        <v>143</v>
      </c>
      <c r="U16" s="21" t="s">
        <v>108</v>
      </c>
      <c r="V16" s="37" t="s">
        <v>115</v>
      </c>
      <c r="W16" s="37" t="s">
        <v>116</v>
      </c>
      <c r="X16" s="38" t="s">
        <v>209</v>
      </c>
      <c r="Y16" s="41"/>
      <c r="Z16" s="41"/>
      <c r="AA16" s="42"/>
      <c r="AB16" s="21" t="s">
        <v>120</v>
      </c>
      <c r="AC16" s="21" t="s">
        <v>116</v>
      </c>
      <c r="AD16" s="25" t="s">
        <v>108</v>
      </c>
      <c r="AE16" s="21" t="s">
        <v>116</v>
      </c>
      <c r="AF16" s="21" t="s">
        <v>108</v>
      </c>
      <c r="AG16" s="21" t="s">
        <v>210</v>
      </c>
      <c r="AH16" s="21" t="s">
        <v>108</v>
      </c>
      <c r="AI16" s="21" t="s">
        <v>108</v>
      </c>
      <c r="AJ16" s="21" t="s">
        <v>108</v>
      </c>
      <c r="AK16" s="21" t="s">
        <v>108</v>
      </c>
      <c r="AL16" s="21" t="s">
        <v>108</v>
      </c>
      <c r="AM16" s="21" t="s">
        <v>108</v>
      </c>
      <c r="AN16" s="21" t="s">
        <v>108</v>
      </c>
      <c r="AO16" s="21" t="s">
        <v>108</v>
      </c>
      <c r="AP16" s="21" t="s">
        <v>108</v>
      </c>
      <c r="AQ16" s="21" t="s">
        <v>108</v>
      </c>
      <c r="AR16" s="21"/>
    </row>
    <row r="17" s="2" customFormat="1" ht="27" spans="1:44">
      <c r="A17" s="26" t="s">
        <v>211</v>
      </c>
      <c r="B17" s="27"/>
      <c r="C17" s="27"/>
      <c r="D17" s="27"/>
      <c r="E17" s="27"/>
      <c r="F17" s="27"/>
      <c r="G17" s="27"/>
      <c r="H17" s="27"/>
      <c r="I17" s="27"/>
      <c r="J17" s="27"/>
      <c r="K17" s="33"/>
      <c r="L17" s="20">
        <f>SUM(L7:L16)</f>
        <v>2440.7071</v>
      </c>
      <c r="M17" s="20">
        <f>SUM(M7:M16)</f>
        <v>615.745</v>
      </c>
      <c r="N17" s="34"/>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55"/>
    </row>
    <row r="18" s="2" customFormat="1" ht="22.5" spans="1:44">
      <c r="A18" s="28" t="s">
        <v>212</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51"/>
      <c r="AO18" s="29"/>
      <c r="AP18" s="29"/>
      <c r="AQ18" s="29"/>
      <c r="AR18" s="29"/>
    </row>
    <row r="19" s="2" customFormat="1" ht="30" customHeight="1" spans="1:44">
      <c r="A19" s="29"/>
      <c r="B19" s="29"/>
      <c r="C19" s="29"/>
      <c r="D19" s="29"/>
      <c r="E19" s="29"/>
      <c r="F19" s="29"/>
      <c r="G19" s="29"/>
      <c r="H19" s="29"/>
      <c r="I19" s="29"/>
      <c r="J19" s="29"/>
      <c r="K19" s="29"/>
      <c r="L19" s="29"/>
      <c r="M19" s="29"/>
      <c r="N19" s="29"/>
      <c r="O19" s="29"/>
      <c r="P19" s="29"/>
      <c r="Q19" s="29"/>
      <c r="R19" s="29"/>
      <c r="S19" s="29"/>
      <c r="T19" s="29"/>
      <c r="U19" s="29"/>
      <c r="V19" s="29"/>
      <c r="W19" s="29"/>
      <c r="X19" s="1"/>
      <c r="Y19" s="1"/>
      <c r="Z19" s="1"/>
      <c r="AA19" s="1"/>
      <c r="AB19" s="1"/>
      <c r="AC19" s="1"/>
      <c r="AD19" s="1"/>
      <c r="AE19" s="1"/>
      <c r="AF19" s="1"/>
      <c r="AG19" s="1"/>
      <c r="AH19" s="1"/>
      <c r="AI19" s="1"/>
      <c r="AJ19" s="1"/>
      <c r="AK19" s="1"/>
      <c r="AL19" s="1"/>
      <c r="AM19" s="1"/>
      <c r="AN19" s="51"/>
      <c r="AO19" s="1"/>
      <c r="AP19" s="1"/>
      <c r="AQ19" s="1"/>
      <c r="AR19" s="1"/>
    </row>
    <row r="20" s="2" customFormat="1" ht="30" customHeight="1" spans="1:44">
      <c r="A20" s="5"/>
      <c r="B20" s="1"/>
      <c r="C20" s="6"/>
      <c r="D20" s="7"/>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8"/>
      <c r="AO20" s="1"/>
      <c r="AP20" s="1"/>
      <c r="AQ20" s="1"/>
      <c r="AR20" s="1"/>
    </row>
    <row r="21" s="2" customFormat="1" ht="30" customHeight="1" spans="1:44">
      <c r="A21" s="5"/>
      <c r="B21" s="1"/>
      <c r="C21" s="6"/>
      <c r="D21" s="7"/>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8"/>
      <c r="AO21" s="1"/>
      <c r="AP21" s="1"/>
      <c r="AQ21" s="1"/>
      <c r="AR21" s="1"/>
    </row>
    <row r="22" s="2" customFormat="1" ht="30" customHeight="1" spans="1:44">
      <c r="A22" s="5"/>
      <c r="B22" s="1"/>
      <c r="C22" s="6"/>
      <c r="D22" s="7"/>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8"/>
      <c r="AO22" s="1"/>
      <c r="AP22" s="1"/>
      <c r="AQ22" s="1"/>
      <c r="AR22" s="1"/>
    </row>
    <row r="23" s="2" customFormat="1" ht="30" customHeight="1" spans="1:44">
      <c r="A23" s="5"/>
      <c r="B23" s="1"/>
      <c r="C23" s="6"/>
      <c r="D23" s="7"/>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8"/>
      <c r="AO23" s="1"/>
      <c r="AP23" s="1"/>
      <c r="AQ23" s="1"/>
      <c r="AR23" s="1"/>
    </row>
    <row r="24" s="2" customFormat="1" ht="30" customHeight="1" spans="1:44">
      <c r="A24" s="5"/>
      <c r="B24" s="1"/>
      <c r="C24" s="6"/>
      <c r="D24" s="7"/>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8"/>
      <c r="AO24" s="1"/>
      <c r="AP24" s="1"/>
      <c r="AQ24" s="1"/>
      <c r="AR24" s="1"/>
    </row>
    <row r="25" s="2" customFormat="1" ht="30" customHeight="1" spans="1:44">
      <c r="A25" s="5"/>
      <c r="B25" s="1"/>
      <c r="C25" s="6"/>
      <c r="D25" s="7"/>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8"/>
      <c r="AO25" s="1"/>
      <c r="AP25" s="1"/>
      <c r="AQ25" s="1"/>
      <c r="AR25" s="1"/>
    </row>
    <row r="26" s="2" customFormat="1" ht="30" customHeight="1" spans="1:44">
      <c r="A26" s="5"/>
      <c r="B26" s="1"/>
      <c r="C26" s="6"/>
      <c r="D26" s="7"/>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8"/>
      <c r="AO26" s="1"/>
      <c r="AP26" s="1"/>
      <c r="AQ26" s="1"/>
      <c r="AR26" s="1"/>
    </row>
    <row r="27" s="2" customFormat="1" ht="30" customHeight="1" spans="1:44">
      <c r="A27" s="5"/>
      <c r="B27" s="1"/>
      <c r="C27" s="6"/>
      <c r="D27" s="7"/>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8"/>
      <c r="AO27" s="1"/>
      <c r="AP27" s="1"/>
      <c r="AQ27" s="1"/>
      <c r="AR27" s="1"/>
    </row>
    <row r="28" s="2" customFormat="1" ht="30" customHeight="1" spans="1:44">
      <c r="A28" s="5"/>
      <c r="B28" s="1"/>
      <c r="C28" s="6"/>
      <c r="D28" s="7"/>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8"/>
      <c r="AO28" s="1"/>
      <c r="AP28" s="1"/>
      <c r="AQ28" s="1"/>
      <c r="AR28" s="1"/>
    </row>
    <row r="29" s="2" customFormat="1" ht="30" customHeight="1" spans="1:44">
      <c r="A29" s="5"/>
      <c r="B29" s="1"/>
      <c r="C29" s="6"/>
      <c r="D29" s="7"/>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8"/>
      <c r="AO29" s="1"/>
      <c r="AP29" s="1"/>
      <c r="AQ29" s="1"/>
      <c r="AR29" s="1"/>
    </row>
    <row r="30" s="2" customFormat="1" ht="30" customHeight="1" spans="1:44">
      <c r="A30" s="5"/>
      <c r="B30" s="1"/>
      <c r="C30" s="6"/>
      <c r="D30" s="7"/>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8"/>
      <c r="AO30" s="1"/>
      <c r="AP30" s="1"/>
      <c r="AQ30" s="1"/>
      <c r="AR30" s="1"/>
    </row>
    <row r="31" s="2" customFormat="1" ht="30" customHeight="1" spans="1:44">
      <c r="A31" s="5"/>
      <c r="B31" s="1"/>
      <c r="C31" s="6"/>
      <c r="D31" s="7"/>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8"/>
      <c r="AO31" s="1"/>
      <c r="AP31" s="1"/>
      <c r="AQ31" s="1"/>
      <c r="AR31" s="1"/>
    </row>
    <row r="32" s="2" customFormat="1" ht="30" customHeight="1" spans="1:44">
      <c r="A32" s="5"/>
      <c r="B32" s="1"/>
      <c r="C32" s="6"/>
      <c r="D32" s="7"/>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8"/>
      <c r="AO32" s="1"/>
      <c r="AP32" s="1"/>
      <c r="AQ32" s="1"/>
      <c r="AR32" s="1"/>
    </row>
    <row r="33" s="2" customFormat="1" ht="54.95" customHeight="1" spans="1:44">
      <c r="A33" s="5"/>
      <c r="B33" s="1"/>
      <c r="C33" s="6"/>
      <c r="D33" s="7"/>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8"/>
      <c r="AO33" s="1"/>
      <c r="AP33" s="1"/>
      <c r="AQ33" s="1"/>
      <c r="AR33" s="1"/>
    </row>
    <row r="34" s="1" customFormat="1" ht="163" customHeight="1" spans="1:40">
      <c r="A34" s="5"/>
      <c r="C34" s="6"/>
      <c r="D34" s="7"/>
      <c r="AN34" s="8"/>
    </row>
    <row r="35" s="1" customFormat="1" ht="209" customHeight="1" spans="1:40">
      <c r="A35" s="5"/>
      <c r="C35" s="6"/>
      <c r="D35" s="7"/>
      <c r="AN35" s="8"/>
    </row>
  </sheetData>
  <mergeCells count="45">
    <mergeCell ref="A1:B1"/>
    <mergeCell ref="A2:AR2"/>
    <mergeCell ref="B3:W3"/>
    <mergeCell ref="P4:Q4"/>
    <mergeCell ref="R4:S4"/>
    <mergeCell ref="X4:AB4"/>
    <mergeCell ref="AC4:AD4"/>
    <mergeCell ref="AE4:AF4"/>
    <mergeCell ref="AH4:AO4"/>
    <mergeCell ref="AP4:AQ4"/>
    <mergeCell ref="X7:AA7"/>
    <mergeCell ref="X8:AA8"/>
    <mergeCell ref="X9:AA9"/>
    <mergeCell ref="X10:AA10"/>
    <mergeCell ref="X11:AA11"/>
    <mergeCell ref="X12:AA12"/>
    <mergeCell ref="X13:AA13"/>
    <mergeCell ref="X14:AA14"/>
    <mergeCell ref="X15:AA15"/>
    <mergeCell ref="X16:AA16"/>
    <mergeCell ref="A17:K17"/>
    <mergeCell ref="N17:AR17"/>
    <mergeCell ref="A18:AR18"/>
    <mergeCell ref="A19:W1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T4:T5"/>
    <mergeCell ref="U4:U5"/>
    <mergeCell ref="V4:V5"/>
    <mergeCell ref="W4:W5"/>
    <mergeCell ref="AG4:AG5"/>
    <mergeCell ref="AR4:AR5"/>
  </mergeCells>
  <dataValidations count="7">
    <dataValidation type="list" allowBlank="1" showInputMessage="1" showErrorMessage="1" sqref="I7 I8 I9 I10 I11 I12 I13 I14 I15:I16">
      <formula1>"单一主体归宗模式,村企合作模式,政府挂账收储模式,政府收储模式,政府生态修复模式,企业长租自管模式,政府统租统管模式,企业自主改造模式,一二级联动开发模式,国有集体混合开发模式,改造权公开交易模式,村（社区）自主改造模式,其他模式,/"</formula1>
    </dataValidation>
    <dataValidation type="list" allowBlank="1" showInputMessage="1" showErrorMessage="1" sqref="J7 J8 J9 J10 J11 J12 J13 J14 J15 J16">
      <formula1>"编制改造方案,直接报建,无"</formula1>
    </dataValidation>
    <dataValidation type="list" allowBlank="1" showInputMessage="1" showErrorMessage="1" sqref="R7 R8 R9 R10 R11 R12 R14 R15 R16 S16">
      <formula1>"建设用地,非建设用地"</formula1>
    </dataValidation>
    <dataValidation type="list" allowBlank="1" showInputMessage="1" showErrorMessage="1" sqref="Q9 Q10">
      <formula1>"村（社区）集体,自然人,私营企业,市镇属国企,政府,土储中心"</formula1>
    </dataValidation>
    <dataValidation type="list" allowBlank="1" showInputMessage="1" showErrorMessage="1" sqref="H8 H9 H10 H11 H12 H13 H14 H15:H16">
      <formula1>"权利人自主改造,政府整备改造,合作改造"</formula1>
    </dataValidation>
    <dataValidation type="list" allowBlank="1" showInputMessage="1" showErrorMessage="1" sqref="G10 G11 G15 G16 G7:G9">
      <formula1>"工改工,工改住,工改商,工改公服,生态修复,其他改工"</formula1>
    </dataValidation>
    <dataValidation type="list" allowBlank="1" showInputMessage="1" showErrorMessage="1" sqref="F10 F11 F12 F13 F7:F9 F14:F16">
      <formula1>"全面改造,局部改造,微改造"</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神湾工改办</dc:creator>
  <cp:lastModifiedBy>神湾工改办</cp:lastModifiedBy>
  <dcterms:created xsi:type="dcterms:W3CDTF">2023-03-23T08:25:00Z</dcterms:created>
  <dcterms:modified xsi:type="dcterms:W3CDTF">2023-03-28T02:19:06Z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AF1F4C81982649FF8ABEDAE88146DF07</vt:lpwstr>
  </property>
  <property fmtid="{D5CDD505-2E9C-101B-9397-08002B2CF9AE}" pid="3" name="KSOProductBuildVer">
    <vt:lpwstr>2052-11.8.2.11716</vt:lpwstr>
  </property>
</Properties>
</file>