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下级"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<sst xmlns="http://schemas.openxmlformats.org/spreadsheetml/2006/main" count="136" uniqueCount="97">
  <si>
    <r>
      <t>2023</t>
    </r>
    <r>
      <rPr>
        <sz val="20"/>
        <color theme="1"/>
        <rFont val="宋体"/>
        <charset val="134"/>
      </rPr>
      <t>年福利彩票公益金安排情况明细表</t>
    </r>
  </si>
  <si>
    <t>序号</t>
  </si>
  <si>
    <t>项目单位</t>
  </si>
  <si>
    <t>项目名称</t>
  </si>
  <si>
    <t>资金使用方向</t>
  </si>
  <si>
    <t>资金额度</t>
  </si>
  <si>
    <t>项目联系人</t>
  </si>
  <si>
    <t>联系方式</t>
  </si>
  <si>
    <t>合   计</t>
  </si>
  <si>
    <t>一、中央及省福彩公益金安排情况</t>
  </si>
  <si>
    <t>市民政局</t>
  </si>
  <si>
    <t>孤儿圆梦助学项目</t>
  </si>
  <si>
    <t>根据《广东省财政厅关于提前下达2022年中央集中彩票公益金支出社会福利事业专项资金预算的通知》（粤财社〔2021〕308号），上年结转5.3万元用于我市孤儿圆梦助学项目。</t>
  </si>
  <si>
    <t>杨超雄</t>
  </si>
  <si>
    <t>0760-88301663</t>
  </si>
  <si>
    <t>根据《广东省财政厅关于提前下达2023年中央集中彩票公益金支持社会福利事业专项资金预算的通知（（粤财社〔2022〕311号），安排37.5万元用于我市孤儿圆梦助学项目。</t>
  </si>
  <si>
    <t>孤儿医疗康复明天计划</t>
  </si>
  <si>
    <t>根据《广东省财政厅关于提前下达2023年中央集中彩票公益金支持社会福利事业专项资金预算的通知（粤财社〔2022〕311号），安排4万元孤儿医疗康复明天计划项目,用于市民政局养老服务与儿童福利院散居孤儿体检。</t>
  </si>
  <si>
    <t>市儿童福利院</t>
  </si>
  <si>
    <t>根据《广东省财政厅关于提前下达2023年中央集中彩票公益金支持社会福利事业专项资金预算的通知（粤财社〔2022〕311号），安排2万元用于我市孤儿医疗康复明天计划项目。</t>
  </si>
  <si>
    <t>关祝楼</t>
  </si>
  <si>
    <t>0760-88817358</t>
  </si>
  <si>
    <t>根据《广东省财政厅关于提前下达2023年省财政福利彩票公益金预算资金的通知（粤财社〔2022〕258号），安排20万元用于我市孤儿医疗康复明天计划项目。</t>
  </si>
  <si>
    <t>坦洲镇</t>
  </si>
  <si>
    <t>未成年人保护示范创建项目</t>
  </si>
  <si>
    <t>根据《广东省财政厅关于提前下达2023年省财政福利彩票公益金预算资金的通知（粤财社〔2022〕258号），安排50万元用于坦洲镇未成年人保护示范创建项目。</t>
  </si>
  <si>
    <t xml:space="preserve">刘佳丽 </t>
  </si>
  <si>
    <t>0760-86652670</t>
  </si>
  <si>
    <t>二、市福彩公益金资金安排情况</t>
  </si>
  <si>
    <t>养老服务评估项目</t>
  </si>
  <si>
    <t>用于委托第三方机构开展对全市养老机构和社区居家养老服务的工作情况进行评估、为养老机构在院老年人开展服务满意度及需求调查。</t>
  </si>
  <si>
    <t>养老和儿童福利机构安全管理服务项目</t>
  </si>
  <si>
    <t>资助用于委托第三方机构对全市养老服务和儿童福利机构进行消防安全隐患排查、消防演练指导等服务费用。</t>
  </si>
  <si>
    <t>公办（公建）养老机构护理型床位达标项目</t>
  </si>
  <si>
    <t>资助用于资助公办（公建）养老机构购置护理床项目。</t>
  </si>
  <si>
    <t>养老服务改革创新试点工作项目</t>
  </si>
  <si>
    <t>用于资助我市6个社区（小区）开展居家社区养老服务创新改革工作。</t>
  </si>
  <si>
    <t>全市困境儿童保障社工服务项目</t>
  </si>
  <si>
    <t>资助用于委托第三方机构开展全市困境儿童保障社工服务项目。</t>
  </si>
  <si>
    <t>市未成年人保护工作</t>
  </si>
  <si>
    <t>资助用于未成年人保护项目督导工作经费、宣传和培训经费、建设运作经费等。</t>
  </si>
  <si>
    <t>梁艺红</t>
  </si>
  <si>
    <t>0760-88268326</t>
  </si>
  <si>
    <t>残疾人信息核查及帮扶项目</t>
  </si>
  <si>
    <t>资助用于购买残疾人信息核查及帮扶项目服务费用。</t>
  </si>
  <si>
    <t>刘长湖</t>
  </si>
  <si>
    <t>0760-88384286</t>
  </si>
  <si>
    <t>慈善示范社区（村）项目</t>
  </si>
  <si>
    <t>资助用于对获评中山市慈善示范社区（村）的试点村居给予创建工作资助。</t>
  </si>
  <si>
    <t>陈启枢</t>
  </si>
  <si>
    <t>0760-88267810</t>
  </si>
  <si>
    <t xml:space="preserve">市殡葬管理中心  </t>
  </si>
  <si>
    <t>殡葬管理辅助服务工作</t>
  </si>
  <si>
    <t>市民政局彩票公益金资助用于购买殡葬管理工作辅助服务。</t>
  </si>
  <si>
    <t>朱燕芬</t>
  </si>
  <si>
    <t>0760-88806109</t>
  </si>
  <si>
    <t>康乐楼天面及天花修缮项目</t>
  </si>
  <si>
    <t>用于市儿童福利院支付康乐楼天面及天花修缮项目工程费用</t>
  </si>
  <si>
    <t xml:space="preserve"> </t>
  </si>
  <si>
    <t>疫情防控工作经费</t>
  </si>
  <si>
    <t>用于市儿童福利院支付疫情防控工作的经费</t>
  </si>
  <si>
    <t>市福利彩票发行中心</t>
  </si>
  <si>
    <t>留守少年儿童福彩夏令营</t>
  </si>
  <si>
    <t>根据《关于加强义务教育阶段农村留守儿童关爱和教育工作的意见》文件精神，团省委和省福彩中心联合组织举办留守儿童福彩夏令营，用于帮助留守儿童开拓视野，增长知识，健康成长，培育和践行社会主义核心价值观。</t>
  </si>
  <si>
    <t>何文彬</t>
  </si>
  <si>
    <t>0760-88813963</t>
  </si>
  <si>
    <t>广东福彩育苗计划</t>
  </si>
  <si>
    <r>
      <rPr>
        <sz val="11"/>
        <color theme="1"/>
        <rFont val="仿宋"/>
        <charset val="134"/>
      </rPr>
      <t>为配合开展广东省福彩育苗计划，资助市青少年活动中心开办</t>
    </r>
    <r>
      <rPr>
        <sz val="11"/>
        <color theme="1"/>
        <rFont val="Tahoma"/>
        <charset val="134"/>
      </rPr>
      <t>“</t>
    </r>
    <r>
      <rPr>
        <sz val="11"/>
        <color theme="1"/>
        <rFont val="仿宋"/>
        <charset val="134"/>
      </rPr>
      <t>中山市福彩育苗班”。</t>
    </r>
  </si>
  <si>
    <t>大涌镇</t>
  </si>
  <si>
    <t>中山市大涌镇颐老院升级改造工程</t>
  </si>
  <si>
    <t>资助用于颐老院消防设施工程（厨房、林东大楼、联兴泰大楼等）30万元</t>
  </si>
  <si>
    <t>林燕容</t>
  </si>
  <si>
    <t>0760-87727608</t>
  </si>
  <si>
    <t>板芙镇</t>
  </si>
  <si>
    <t>老人卫生间及房门改造</t>
  </si>
  <si>
    <t>资助用于镇社会福利综合服务中心改造老人房间的卫生间和房门。</t>
  </si>
  <si>
    <t>李雪梅</t>
  </si>
  <si>
    <t>0760-86512233</t>
  </si>
  <si>
    <t>西区街道</t>
  </si>
  <si>
    <t>西区残疾人精神康复项目</t>
  </si>
  <si>
    <t>资助用于委托开展为残疾人开展团体治疗服务</t>
  </si>
  <si>
    <t>何燕莉
范明虹</t>
  </si>
  <si>
    <t>0760-23325854</t>
  </si>
  <si>
    <t>南区街道</t>
  </si>
  <si>
    <t>南区颐老院升级改造工程</t>
  </si>
  <si>
    <t>资助用于南区颐老院老旧线路改造费用</t>
  </si>
  <si>
    <t>孙丽云
李巧铟</t>
  </si>
  <si>
    <t>0760-88892283</t>
  </si>
  <si>
    <t>神湾镇</t>
  </si>
  <si>
    <t>神湾镇社区康园中心建设项目</t>
  </si>
  <si>
    <t>资助神湾镇社区康园中心购买医疗机构精神康复服务</t>
  </si>
  <si>
    <t>冯若慰</t>
  </si>
  <si>
    <t>0760-86659590</t>
  </si>
  <si>
    <t>民政大专项（残疾人两项补贴）</t>
  </si>
  <si>
    <t>用于下级民政部门残疾人两项补贴的发放补助</t>
  </si>
  <si>
    <r>
      <rPr>
        <sz val="11"/>
        <color theme="1"/>
        <rFont val="Tahoma"/>
        <charset val="134"/>
      </rPr>
      <t>2022</t>
    </r>
    <r>
      <rPr>
        <sz val="11"/>
        <color theme="1"/>
        <rFont val="宋体"/>
        <charset val="134"/>
      </rPr>
      <t>年民政大专项（养老服务补贴）</t>
    </r>
  </si>
  <si>
    <t>用于下级民政部门养老服务补贴的发放补助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</si>
</sst>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Tahoma"/>
      <charset val="134"/>
    </font>
    <font>
      <sz val="11"/>
      <color theme="1"/>
      <name val="宋体"/>
      <charset val="134"/>
    </font>
    <font>
      <sz val="20"/>
      <color theme="1"/>
      <name val="Tahoma"/>
      <charset val="134"/>
    </font>
    <font>
      <sz val="11"/>
      <color theme="1"/>
      <name val="仿宋"/>
      <charset val="134"/>
    </font>
    <font>
      <b/>
      <sz val="11"/>
      <color theme="1"/>
      <name val="宋体"/>
      <charset val="134"/>
      <scheme val="major"/>
    </font>
    <font>
      <sz val="11"/>
      <color theme="1"/>
      <name val="宋体"/>
      <charset val="134"/>
      <scheme val="major"/>
    </font>
    <font>
      <b/>
      <sz val="11"/>
      <color theme="1"/>
      <name val="仿宋"/>
      <charset val="134"/>
    </font>
    <font>
      <b/>
      <sz val="11"/>
      <color theme="1"/>
      <name val="Times New Roman"/>
      <charset val="134"/>
    </font>
    <font>
      <sz val="11"/>
      <color theme="1"/>
      <name val="Times New Roman"/>
      <charset val="134"/>
    </font>
    <font>
      <sz val="12"/>
      <color theme="1"/>
      <name val="仿宋"/>
      <charset val="134"/>
    </font>
    <font>
      <sz val="12"/>
      <color theme="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40">
    <xf numFmtId="0" fontId="0" fillId="0" borderId="0" xfId="0"/>
    <xf numFmtId="0" fontId="0" fillId="0" borderId="0" xfId="0" applyAlignment="1">
      <alignment wrapText="1"/>
    </xf>
    <xf numFmtId="176" fontId="0" fillId="0" borderId="0" xfId="0" applyNumberFormat="1"/>
    <xf numFmtId="0" fontId="1" fillId="0" borderId="0" xfId="0" applyFont="1" applyAlignment="1">
      <alignment wrapText="1"/>
    </xf>
    <xf numFmtId="0" fontId="0" fillId="0" borderId="0" xfId="0" applyFont="1" applyAlignment="1">
      <alignment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xf numFmtId="176"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76" fontId="7"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3" fillId="0" borderId="1" xfId="0" applyFont="1" applyFill="1" applyBorder="1" applyAlignment="1">
      <alignment vertical="center"/>
    </xf>
    <xf numFmtId="176" fontId="3" fillId="0" borderId="1" xfId="0" applyNumberFormat="1"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1" fillId="0" borderId="0" xfId="0" applyFont="1" applyFill="1" applyAlignment="1">
      <alignment vertical="center"/>
    </xf>
    <xf numFmtId="176" fontId="3"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topLeftCell="A20" workbookViewId="0">
      <selection activeCell="G27" sqref="G27"/>
    </sheetView>
  </sheetViews>
  <sheetFormatPr defaultColWidth="9" defaultRowHeight="13.8"/>
  <cols>
    <col min="1" max="1" width="5.58333333333333" style="7" customWidth="1"/>
    <col min="2" max="2" width="20.6666666666667" style="7" customWidth="1"/>
    <col min="3" max="3" width="22" style="7" customWidth="1"/>
    <col min="4" max="4" width="41.8" style="7" customWidth="1"/>
    <col min="5" max="5" width="10.375" style="8" customWidth="1"/>
    <col min="6" max="6" width="11.25" style="5" customWidth="1"/>
    <col min="7" max="7" width="14.75" style="9" customWidth="1"/>
    <col min="8" max="16384" width="9" style="7"/>
  </cols>
  <sheetData>
    <row r="1" s="5" customFormat="1" ht="42" customHeight="1" spans="1:7">
      <c r="A1" s="10" t="s">
        <v>0</v>
      </c>
      <c r="B1" s="10"/>
      <c r="C1" s="10"/>
      <c r="D1" s="10"/>
      <c r="E1" s="11"/>
      <c r="F1" s="10"/>
      <c r="G1" s="12"/>
    </row>
    <row r="2" s="6" customFormat="1" ht="28" customHeight="1" spans="1:7">
      <c r="A2" s="13" t="s">
        <v>1</v>
      </c>
      <c r="B2" s="13" t="s">
        <v>2</v>
      </c>
      <c r="C2" s="13" t="s">
        <v>3</v>
      </c>
      <c r="D2" s="13" t="s">
        <v>4</v>
      </c>
      <c r="E2" s="14" t="s">
        <v>5</v>
      </c>
      <c r="F2" s="13" t="s">
        <v>6</v>
      </c>
      <c r="G2" s="15" t="s">
        <v>7</v>
      </c>
    </row>
    <row r="3" s="6" customFormat="1" ht="28" customHeight="1" spans="1:7">
      <c r="A3" s="16" t="s">
        <v>8</v>
      </c>
      <c r="B3" s="17"/>
      <c r="C3" s="18"/>
      <c r="D3" s="19"/>
      <c r="E3" s="20">
        <f>E4+E11</f>
        <v>846.7</v>
      </c>
      <c r="F3" s="19"/>
      <c r="G3" s="21"/>
    </row>
    <row r="4" s="6" customFormat="1" ht="28" customHeight="1" spans="1:7">
      <c r="A4" s="22" t="s">
        <v>9</v>
      </c>
      <c r="B4" s="23"/>
      <c r="C4" s="24"/>
      <c r="D4" s="19"/>
      <c r="E4" s="25">
        <f>SUM(E5:E10)</f>
        <v>118.8</v>
      </c>
      <c r="F4" s="19"/>
      <c r="G4" s="15"/>
    </row>
    <row r="5" s="6" customFormat="1" ht="63" customHeight="1" spans="1:7">
      <c r="A5" s="19">
        <v>1</v>
      </c>
      <c r="B5" s="26" t="s">
        <v>10</v>
      </c>
      <c r="C5" s="27" t="s">
        <v>11</v>
      </c>
      <c r="D5" s="28" t="s">
        <v>12</v>
      </c>
      <c r="E5" s="29">
        <v>5.3</v>
      </c>
      <c r="F5" s="26" t="s">
        <v>13</v>
      </c>
      <c r="G5" s="30" t="s">
        <v>14</v>
      </c>
    </row>
    <row r="6" s="6" customFormat="1" ht="58" customHeight="1" spans="1:7">
      <c r="A6" s="19">
        <v>2</v>
      </c>
      <c r="B6" s="26" t="s">
        <v>10</v>
      </c>
      <c r="C6" s="27" t="s">
        <v>11</v>
      </c>
      <c r="D6" s="28" t="s">
        <v>15</v>
      </c>
      <c r="E6" s="29">
        <v>37.5</v>
      </c>
      <c r="F6" s="26" t="s">
        <v>13</v>
      </c>
      <c r="G6" s="30" t="s">
        <v>14</v>
      </c>
    </row>
    <row r="7" s="6" customFormat="1" ht="84" customHeight="1" spans="1:7">
      <c r="A7" s="19">
        <v>3</v>
      </c>
      <c r="B7" s="26" t="s">
        <v>10</v>
      </c>
      <c r="C7" s="27" t="s">
        <v>16</v>
      </c>
      <c r="D7" s="28" t="s">
        <v>17</v>
      </c>
      <c r="E7" s="29">
        <v>4</v>
      </c>
      <c r="F7" s="26" t="s">
        <v>13</v>
      </c>
      <c r="G7" s="30" t="s">
        <v>14</v>
      </c>
    </row>
    <row r="8" s="6" customFormat="1" ht="60" customHeight="1" spans="1:7">
      <c r="A8" s="19">
        <v>4</v>
      </c>
      <c r="B8" s="26" t="s">
        <v>18</v>
      </c>
      <c r="C8" s="28" t="s">
        <v>16</v>
      </c>
      <c r="D8" s="28" t="s">
        <v>19</v>
      </c>
      <c r="E8" s="29">
        <v>2</v>
      </c>
      <c r="F8" s="26" t="s">
        <v>20</v>
      </c>
      <c r="G8" s="30" t="s">
        <v>21</v>
      </c>
    </row>
    <row r="9" s="6" customFormat="1" ht="65" customHeight="1" spans="1:7">
      <c r="A9" s="19">
        <v>5</v>
      </c>
      <c r="B9" s="26" t="s">
        <v>18</v>
      </c>
      <c r="C9" s="28" t="s">
        <v>16</v>
      </c>
      <c r="D9" s="28" t="s">
        <v>22</v>
      </c>
      <c r="E9" s="29">
        <v>20</v>
      </c>
      <c r="F9" s="26" t="s">
        <v>20</v>
      </c>
      <c r="G9" s="30" t="s">
        <v>21</v>
      </c>
    </row>
    <row r="10" s="6" customFormat="1" ht="60" customHeight="1" spans="1:7">
      <c r="A10" s="19">
        <v>6</v>
      </c>
      <c r="B10" s="26" t="s">
        <v>23</v>
      </c>
      <c r="C10" s="28" t="s">
        <v>24</v>
      </c>
      <c r="D10" s="28" t="s">
        <v>25</v>
      </c>
      <c r="E10" s="29">
        <v>50</v>
      </c>
      <c r="F10" s="26" t="s">
        <v>26</v>
      </c>
      <c r="G10" s="30" t="s">
        <v>27</v>
      </c>
    </row>
    <row r="11" s="5" customFormat="1" ht="30" customHeight="1" spans="1:7">
      <c r="A11" s="31" t="s">
        <v>28</v>
      </c>
      <c r="B11" s="32"/>
      <c r="C11" s="32"/>
      <c r="D11" s="32"/>
      <c r="E11" s="25">
        <f>SUM(E12:E29)</f>
        <v>727.9</v>
      </c>
      <c r="F11" s="13"/>
      <c r="G11" s="15"/>
    </row>
    <row r="12" s="5" customFormat="1" ht="58" customHeight="1" spans="1:7">
      <c r="A12" s="13">
        <v>7</v>
      </c>
      <c r="B12" s="26" t="s">
        <v>10</v>
      </c>
      <c r="C12" s="32" t="s">
        <v>29</v>
      </c>
      <c r="D12" s="33" t="s">
        <v>30</v>
      </c>
      <c r="E12" s="34">
        <v>60.1</v>
      </c>
      <c r="F12" s="26" t="s">
        <v>13</v>
      </c>
      <c r="G12" s="30" t="s">
        <v>14</v>
      </c>
    </row>
    <row r="13" s="5" customFormat="1" ht="49" customHeight="1" spans="1:7">
      <c r="A13" s="13">
        <v>8</v>
      </c>
      <c r="B13" s="26" t="s">
        <v>10</v>
      </c>
      <c r="C13" s="33" t="s">
        <v>31</v>
      </c>
      <c r="D13" s="33" t="s">
        <v>32</v>
      </c>
      <c r="E13" s="34">
        <v>16.5</v>
      </c>
      <c r="F13" s="26" t="s">
        <v>13</v>
      </c>
      <c r="G13" s="30" t="s">
        <v>14</v>
      </c>
    </row>
    <row r="14" s="5" customFormat="1" ht="37" customHeight="1" spans="1:7">
      <c r="A14" s="13">
        <v>9</v>
      </c>
      <c r="B14" s="26" t="s">
        <v>10</v>
      </c>
      <c r="C14" s="33" t="s">
        <v>33</v>
      </c>
      <c r="D14" s="33" t="s">
        <v>34</v>
      </c>
      <c r="E14" s="34">
        <v>40</v>
      </c>
      <c r="F14" s="26" t="s">
        <v>13</v>
      </c>
      <c r="G14" s="30" t="s">
        <v>14</v>
      </c>
    </row>
    <row r="15" s="5" customFormat="1" ht="37" customHeight="1" spans="1:7">
      <c r="A15" s="13">
        <v>10</v>
      </c>
      <c r="B15" s="26" t="s">
        <v>10</v>
      </c>
      <c r="C15" s="33" t="s">
        <v>35</v>
      </c>
      <c r="D15" s="33" t="s">
        <v>36</v>
      </c>
      <c r="E15" s="34">
        <v>30</v>
      </c>
      <c r="F15" s="26" t="s">
        <v>13</v>
      </c>
      <c r="G15" s="30" t="s">
        <v>14</v>
      </c>
    </row>
    <row r="16" s="5" customFormat="1" ht="37" customHeight="1" spans="1:7">
      <c r="A16" s="13">
        <v>11</v>
      </c>
      <c r="B16" s="26" t="s">
        <v>10</v>
      </c>
      <c r="C16" s="33" t="s">
        <v>37</v>
      </c>
      <c r="D16" s="33" t="s">
        <v>38</v>
      </c>
      <c r="E16" s="34">
        <v>52</v>
      </c>
      <c r="F16" s="26" t="s">
        <v>13</v>
      </c>
      <c r="G16" s="30" t="s">
        <v>14</v>
      </c>
    </row>
    <row r="17" s="5" customFormat="1" ht="37" customHeight="1" spans="1:7">
      <c r="A17" s="13">
        <v>12</v>
      </c>
      <c r="B17" s="26" t="s">
        <v>10</v>
      </c>
      <c r="C17" s="33" t="s">
        <v>39</v>
      </c>
      <c r="D17" s="33" t="s">
        <v>40</v>
      </c>
      <c r="E17" s="34">
        <v>85</v>
      </c>
      <c r="F17" s="26" t="s">
        <v>41</v>
      </c>
      <c r="G17" s="30" t="s">
        <v>42</v>
      </c>
    </row>
    <row r="18" s="5" customFormat="1" ht="37" customHeight="1" spans="1:7">
      <c r="A18" s="13">
        <v>13</v>
      </c>
      <c r="B18" s="26" t="s">
        <v>10</v>
      </c>
      <c r="C18" s="33" t="s">
        <v>43</v>
      </c>
      <c r="D18" s="33" t="s">
        <v>44</v>
      </c>
      <c r="E18" s="34">
        <v>32.5</v>
      </c>
      <c r="F18" s="26" t="s">
        <v>45</v>
      </c>
      <c r="G18" s="30" t="s">
        <v>46</v>
      </c>
    </row>
    <row r="19" s="5" customFormat="1" ht="37" customHeight="1" spans="1:7">
      <c r="A19" s="13">
        <v>14</v>
      </c>
      <c r="B19" s="26" t="s">
        <v>10</v>
      </c>
      <c r="C19" s="33" t="s">
        <v>47</v>
      </c>
      <c r="D19" s="33" t="s">
        <v>48</v>
      </c>
      <c r="E19" s="34">
        <v>147</v>
      </c>
      <c r="F19" s="26" t="s">
        <v>49</v>
      </c>
      <c r="G19" s="30" t="s">
        <v>50</v>
      </c>
    </row>
    <row r="20" s="5" customFormat="1" ht="37" customHeight="1" spans="1:8">
      <c r="A20" s="13">
        <v>15</v>
      </c>
      <c r="B20" s="26" t="s">
        <v>51</v>
      </c>
      <c r="C20" s="33" t="s">
        <v>52</v>
      </c>
      <c r="D20" s="35" t="s">
        <v>53</v>
      </c>
      <c r="E20" s="36">
        <v>36</v>
      </c>
      <c r="F20" s="26" t="s">
        <v>54</v>
      </c>
      <c r="G20" s="30" t="s">
        <v>55</v>
      </c>
      <c r="H20" s="37"/>
    </row>
    <row r="21" s="5" customFormat="1" ht="37" customHeight="1" spans="1:11">
      <c r="A21" s="13">
        <v>16</v>
      </c>
      <c r="B21" s="26" t="s">
        <v>18</v>
      </c>
      <c r="C21" s="33" t="s">
        <v>56</v>
      </c>
      <c r="D21" s="33" t="s">
        <v>57</v>
      </c>
      <c r="E21" s="34">
        <v>83.1</v>
      </c>
      <c r="F21" s="26" t="s">
        <v>20</v>
      </c>
      <c r="G21" s="30" t="s">
        <v>21</v>
      </c>
      <c r="K21" s="5" t="s">
        <v>58</v>
      </c>
    </row>
    <row r="22" s="5" customFormat="1" ht="37" customHeight="1" spans="1:7">
      <c r="A22" s="13">
        <v>17</v>
      </c>
      <c r="B22" s="26" t="s">
        <v>18</v>
      </c>
      <c r="C22" s="33" t="s">
        <v>59</v>
      </c>
      <c r="D22" s="33" t="s">
        <v>60</v>
      </c>
      <c r="E22" s="34">
        <v>45</v>
      </c>
      <c r="F22" s="26" t="s">
        <v>20</v>
      </c>
      <c r="G22" s="30" t="s">
        <v>21</v>
      </c>
    </row>
    <row r="23" s="5" customFormat="1" ht="77" customHeight="1" spans="1:7">
      <c r="A23" s="13">
        <v>18</v>
      </c>
      <c r="B23" s="13" t="s">
        <v>61</v>
      </c>
      <c r="C23" s="33" t="s">
        <v>62</v>
      </c>
      <c r="D23" s="33" t="s">
        <v>63</v>
      </c>
      <c r="E23" s="34">
        <v>15</v>
      </c>
      <c r="F23" s="26" t="s">
        <v>64</v>
      </c>
      <c r="G23" s="15" t="s">
        <v>65</v>
      </c>
    </row>
    <row r="24" s="5" customFormat="1" ht="39" customHeight="1" spans="1:7">
      <c r="A24" s="13">
        <v>19</v>
      </c>
      <c r="B24" s="13" t="s">
        <v>61</v>
      </c>
      <c r="C24" s="27" t="s">
        <v>66</v>
      </c>
      <c r="D24" s="33" t="s">
        <v>67</v>
      </c>
      <c r="E24" s="29">
        <v>6</v>
      </c>
      <c r="F24" s="26" t="s">
        <v>64</v>
      </c>
      <c r="G24" s="15" t="s">
        <v>65</v>
      </c>
    </row>
    <row r="25" s="5" customFormat="1" ht="43" customHeight="1" spans="1:7">
      <c r="A25" s="13">
        <v>20</v>
      </c>
      <c r="B25" s="26" t="s">
        <v>68</v>
      </c>
      <c r="C25" s="38" t="s">
        <v>69</v>
      </c>
      <c r="D25" s="33" t="s">
        <v>70</v>
      </c>
      <c r="E25" s="34">
        <v>30</v>
      </c>
      <c r="F25" s="26" t="s">
        <v>71</v>
      </c>
      <c r="G25" s="30" t="s">
        <v>72</v>
      </c>
    </row>
    <row r="26" s="5" customFormat="1" ht="38" customHeight="1" spans="1:7">
      <c r="A26" s="13">
        <v>21</v>
      </c>
      <c r="B26" s="39" t="s">
        <v>73</v>
      </c>
      <c r="C26" s="35" t="s">
        <v>74</v>
      </c>
      <c r="D26" s="28" t="s">
        <v>75</v>
      </c>
      <c r="E26" s="36">
        <v>21.7</v>
      </c>
      <c r="F26" s="26" t="s">
        <v>76</v>
      </c>
      <c r="G26" s="30" t="s">
        <v>77</v>
      </c>
    </row>
    <row r="27" s="5" customFormat="1" ht="35" customHeight="1" spans="1:7">
      <c r="A27" s="13">
        <v>22</v>
      </c>
      <c r="B27" s="39" t="s">
        <v>78</v>
      </c>
      <c r="C27" s="35" t="s">
        <v>79</v>
      </c>
      <c r="D27" s="28" t="s">
        <v>80</v>
      </c>
      <c r="E27" s="36">
        <v>3</v>
      </c>
      <c r="F27" s="26" t="s">
        <v>81</v>
      </c>
      <c r="G27" s="30" t="s">
        <v>82</v>
      </c>
    </row>
    <row r="28" s="5" customFormat="1" ht="35" customHeight="1" spans="1:7">
      <c r="A28" s="13">
        <v>23</v>
      </c>
      <c r="B28" s="39" t="s">
        <v>83</v>
      </c>
      <c r="C28" s="35" t="s">
        <v>84</v>
      </c>
      <c r="D28" s="35" t="s">
        <v>85</v>
      </c>
      <c r="E28" s="36">
        <v>15</v>
      </c>
      <c r="F28" s="26" t="s">
        <v>86</v>
      </c>
      <c r="G28" s="30" t="s">
        <v>87</v>
      </c>
    </row>
    <row r="29" s="5" customFormat="1" ht="35" customHeight="1" spans="1:7">
      <c r="A29" s="13">
        <v>24</v>
      </c>
      <c r="B29" s="26" t="s">
        <v>88</v>
      </c>
      <c r="C29" s="38" t="s">
        <v>89</v>
      </c>
      <c r="D29" s="35" t="s">
        <v>90</v>
      </c>
      <c r="E29" s="36">
        <v>10</v>
      </c>
      <c r="F29" s="26" t="s">
        <v>91</v>
      </c>
      <c r="G29" s="30" t="s">
        <v>92</v>
      </c>
    </row>
  </sheetData>
  <mergeCells count="3">
    <mergeCell ref="A1:G1"/>
    <mergeCell ref="A3:C3"/>
    <mergeCell ref="A4:C4"/>
  </mergeCells>
  <pageMargins left="0.472222222222222" right="0.472222222222222" top="0.511805555555556" bottom="0.432638888888889"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3"/>
  <sheetViews>
    <sheetView workbookViewId="0">
      <selection activeCell="D2" sqref="D2:D3"/>
    </sheetView>
  </sheetViews>
  <sheetFormatPr defaultColWidth="9" defaultRowHeight="13.8" outlineLevelRow="2" outlineLevelCol="3"/>
  <cols>
    <col min="2" max="2" width="27.125" style="1" customWidth="1"/>
    <col min="3" max="3" width="23.125" style="1" customWidth="1"/>
    <col min="4" max="4" width="9" style="2"/>
  </cols>
  <sheetData>
    <row r="2" ht="28.8" spans="2:4">
      <c r="B2" s="3" t="s">
        <v>93</v>
      </c>
      <c r="C2" s="3" t="s">
        <v>94</v>
      </c>
      <c r="D2" s="2">
        <v>1782.61</v>
      </c>
    </row>
    <row r="3" ht="28.8" spans="2:4">
      <c r="B3" s="4" t="s">
        <v>95</v>
      </c>
      <c r="C3" s="3" t="s">
        <v>96</v>
      </c>
      <c r="D3" s="2">
        <v>2612.9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下级</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2023-02-28T08:59:56Z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25C8FBFD939E486ABF99098BC060DB10</vt:lpwstr>
  </property>
</Properties>
</file>