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70" firstSheet="1" activeTab="1"/>
  </bookViews>
  <sheets>
    <sheet name="审核情况汇总表" sheetId="1" state="hidden" r:id="rId1"/>
    <sheet name="补贴企业名单" sheetId="2" r:id="rId2"/>
  </sheets>
  <calcPr calcId="144525"/>
</workbook>
</file>

<file path=xl/sharedStrings.xml><?xml version="1.0" encoding="utf-8"?>
<sst xmlns="http://schemas.openxmlformats.org/spreadsheetml/2006/main" count="304" uniqueCount="130">
  <si>
    <t>2021年度促进线下商贸流通项目申报情况表</t>
  </si>
  <si>
    <t>项目</t>
  </si>
  <si>
    <t>申报企业数</t>
  </si>
  <si>
    <t>审核通过企业数</t>
  </si>
  <si>
    <t>申报金额（元）</t>
  </si>
  <si>
    <t>审核扶持金额（元）</t>
  </si>
  <si>
    <t>备注</t>
  </si>
  <si>
    <t>一节一促消</t>
  </si>
  <si>
    <t>其中：利和金汇临时工支出92.8万元未剔除</t>
  </si>
  <si>
    <t>大型促消费</t>
  </si>
  <si>
    <t>其中：中山力天林跃汽车销售服务有限公司同时申报了一节一促销（10月国庆车展）、大型促销费（8月专项车展）</t>
  </si>
  <si>
    <t>做大做强</t>
  </si>
  <si>
    <t>特色商业街</t>
  </si>
  <si>
    <t>连锁便民网点</t>
  </si>
  <si>
    <t>其中：中智每平方装修单价差异较大</t>
  </si>
  <si>
    <t>合计</t>
  </si>
  <si>
    <t>附表一</t>
  </si>
  <si>
    <t>2022年度中山市商务局发展专项资金（促进线下商贸流通项目）资金分配计划表</t>
  </si>
  <si>
    <t>序号</t>
  </si>
  <si>
    <t>申报单位</t>
  </si>
  <si>
    <t>申报项目</t>
  </si>
  <si>
    <t>镇区</t>
  </si>
  <si>
    <t>审核的扶持金额（元）</t>
  </si>
  <si>
    <t>拟分配金额（元）</t>
  </si>
  <si>
    <t>中山市合田汽车销售服务有限公司</t>
  </si>
  <si>
    <t>一节一促销</t>
  </si>
  <si>
    <t>东区</t>
  </si>
  <si>
    <t>广东合胜腾翼集团有限公司</t>
  </si>
  <si>
    <t>坦洲镇</t>
  </si>
  <si>
    <t>中山力天林跃汽车销售服务有限公司</t>
  </si>
  <si>
    <t>火炬开发区</t>
  </si>
  <si>
    <t>中山市宝旗汽车销售服务有限公司</t>
  </si>
  <si>
    <t>一节一促消项目合计</t>
  </si>
  <si>
    <t>中山市众杰汽车贸易有限公司</t>
  </si>
  <si>
    <t>中山市东日汽车销售服务有限公司</t>
  </si>
  <si>
    <t>西区</t>
  </si>
  <si>
    <t>中山市创日汽车有限公司</t>
  </si>
  <si>
    <t>南区</t>
  </si>
  <si>
    <t>中山市创世纪菊城汽车有限公司</t>
  </si>
  <si>
    <t>小榄镇</t>
  </si>
  <si>
    <t>中山黄圃中裕汽车有限公司</t>
  </si>
  <si>
    <t>黄圃镇</t>
  </si>
  <si>
    <t>中山市创世纪名城汽车有限公司</t>
  </si>
  <si>
    <t>中山三联丰田汽车销售服务有限公司</t>
  </si>
  <si>
    <t>中山合辉丰田汽车销售服务有限公司</t>
  </si>
  <si>
    <t>港口镇</t>
  </si>
  <si>
    <t>中山市胜达汽车销售有限公司</t>
  </si>
  <si>
    <t>中山市东辉汽车销售有限公司</t>
  </si>
  <si>
    <t>中山市金辉达汽车销售服务有限公司</t>
  </si>
  <si>
    <t>中山市金菱汽车贸易有限公司</t>
  </si>
  <si>
    <t>中山天行健汽车贸易有限公司</t>
  </si>
  <si>
    <t>中山市合富汽车销售服务有限公司</t>
  </si>
  <si>
    <t>中山市盈祺汽车销售服务有限公司</t>
  </si>
  <si>
    <t>中山市星时代汽车服务有限公司</t>
  </si>
  <si>
    <t>中山宗方汽车销售服务有限公司</t>
  </si>
  <si>
    <t>中山市本腾汽车有限公司</t>
  </si>
  <si>
    <t>中山银河汽车有限公司</t>
  </si>
  <si>
    <t>中山中裕丰田汽车销售服务有限公司</t>
  </si>
  <si>
    <t>中山市三联汽车销售服务有限公司</t>
  </si>
  <si>
    <t>中山悦迪汽车销售服务有限公司</t>
  </si>
  <si>
    <t>中山市中升汽车销售服务有限公司</t>
  </si>
  <si>
    <t>中山市万事得汽车销售服务有限公司</t>
  </si>
  <si>
    <t>大型促消费项目合计</t>
  </si>
  <si>
    <t>中山市谷源餐饮服务有限公司</t>
  </si>
  <si>
    <t>中山市海港城海鲜大酒楼有限公司</t>
  </si>
  <si>
    <t>瑞幸咖啡（中山）有限公司</t>
  </si>
  <si>
    <t>中山市顺景花园酒店有限公司</t>
  </si>
  <si>
    <t>中山市合宝汽车销售服务有限公司</t>
  </si>
  <si>
    <t>中山市利和广场金汇餐饮管理有限公司</t>
  </si>
  <si>
    <t>中山市百顺饮食管理服务有限公司</t>
  </si>
  <si>
    <t>广东金麦生活服务集团有限公司</t>
  </si>
  <si>
    <t>广东天讯达资讯科技股份有限公司</t>
  </si>
  <si>
    <t>广东麦田餐饮管理服务有限公司</t>
  </si>
  <si>
    <t>南头镇</t>
  </si>
  <si>
    <t>广东兴永升饮食管理有限公司</t>
  </si>
  <si>
    <t>中山市坦洲得一商贸有限公司</t>
  </si>
  <si>
    <t>中山市佳顺贸易有限公司</t>
  </si>
  <si>
    <t>中山睿麒电子商务有限公司</t>
  </si>
  <si>
    <t>中山市大师兄餐饮管理有限公司</t>
  </si>
  <si>
    <t>沙溪镇</t>
  </si>
  <si>
    <t>中国石油天然气股份有限公司广东中山销售分公司</t>
  </si>
  <si>
    <t>中山市吉顺汽车销售服务有限公司</t>
  </si>
  <si>
    <t>中山市回家湘餐饮管理有限公司</t>
  </si>
  <si>
    <t>粤能石油（中山）有限公司</t>
  </si>
  <si>
    <t>中山市津津餐饮服务有限公司</t>
  </si>
  <si>
    <t>中山市祥源坊海鲜餐饮有限公司</t>
  </si>
  <si>
    <t>中山市赛尼电子科技有限公司</t>
  </si>
  <si>
    <t>中山市尚悦餐饮管理有限公司</t>
  </si>
  <si>
    <t>广东佳华餐饮管理有限公司</t>
  </si>
  <si>
    <t>中山市向日葵通信设备有限公司</t>
  </si>
  <si>
    <t>中山市麦广帆海港城大酒楼有限公司</t>
  </si>
  <si>
    <t>中山市尚朋堂生活用品有限公司</t>
  </si>
  <si>
    <t>中山市小榄镇新同乐酒家</t>
  </si>
  <si>
    <t>中山市金乐汽车销售有限公司</t>
  </si>
  <si>
    <t>中山市小榄人家粤菜酒楼有限公司</t>
  </si>
  <si>
    <t>中山悦盛汽车销售有限公司</t>
  </si>
  <si>
    <t>中山市宝合苑园林食府（普通合伙）</t>
  </si>
  <si>
    <t>中山市长久世达汽车销售服务有限公司</t>
  </si>
  <si>
    <t>中山市小榄花城酒店管理有限公司</t>
  </si>
  <si>
    <t>中山市小榄镇鲤鱼门海鲜酒楼</t>
  </si>
  <si>
    <t>中山市丽港餐饮服务有限公司</t>
  </si>
  <si>
    <t>中山中升之星汽车销售服务有限公司</t>
  </si>
  <si>
    <t>中山喜盈汽车销售服务有限公司</t>
  </si>
  <si>
    <t>中山市宝宁汽车销售服务有限公司</t>
  </si>
  <si>
    <t>中山市利和酒店有限公司</t>
  </si>
  <si>
    <t>中山市太古酒楼有限公司</t>
  </si>
  <si>
    <t>中山京东青石贸易有限公司</t>
  </si>
  <si>
    <t>中山市壹玖陆捌餐饮管理有限公司</t>
  </si>
  <si>
    <t>中山中升雷克萨斯汽车销售服务有限公司</t>
  </si>
  <si>
    <t>广东粤宏石油化工有限公司</t>
  </si>
  <si>
    <t>中山小榄康淼餐饮管理有限公司</t>
  </si>
  <si>
    <t>中膳健康科技（中山）有限公司</t>
  </si>
  <si>
    <t>中山市保友办公家具有限公司</t>
  </si>
  <si>
    <t>中山佳盈汽车销售服务有限公司</t>
  </si>
  <si>
    <t>中山市悦禾汽车销售服务有限公司</t>
  </si>
  <si>
    <t>中山市宝星汽车销售服务有限公司</t>
  </si>
  <si>
    <t>广东美盈汽车销售服务有限公司</t>
  </si>
  <si>
    <t>中山利瑞汽车销售服务有限公司</t>
  </si>
  <si>
    <t>做大做强项目合计</t>
  </si>
  <si>
    <t>中山市展盈房地产开发有限公司</t>
  </si>
  <si>
    <t>中山市万民商业管理有限公司</t>
  </si>
  <si>
    <t>特色商业街区项目合计</t>
  </si>
  <si>
    <t>中山市大参林连锁药业有限公司</t>
  </si>
  <si>
    <t>支持连锁便民商业网点项目</t>
  </si>
  <si>
    <t>中山市华润万家便利超市有限公司</t>
  </si>
  <si>
    <t>板芙</t>
  </si>
  <si>
    <t>中山市中智大药房连锁有限公司</t>
  </si>
  <si>
    <t>连锁便民网点项目合计</t>
  </si>
  <si>
    <t>促进线下商贸流通补贴项目数合计(项）</t>
  </si>
  <si>
    <t>促进线下商贸流通补贴金额合计（元）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</si>
</sst>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/yy;@"/>
    <numFmt numFmtId="177" formatCode="_ * #,##0_ ;_ * \-#,##0_ ;_ * &quot;-&quot;??_ ;_ @_ "/>
    <numFmt numFmtId="178" formatCode="0_);[Red]\(0\)"/>
    <numFmt numFmtId="179" formatCode="[$-F800]dddd\,\ mmmm\ dd\,\ yyyy"/>
    <numFmt numFmtId="180" formatCode="_-* #,##0.00_-;\-* #,##0.00_-;_-* &quot;-&quot;??_-;_-@_-"/>
    <numFmt numFmtId="181" formatCode="[$-804]aaa;@"/>
    <numFmt numFmtId="182" formatCode="_ * #,##0.0_ ;_ * \-#,##0.0_ ;_ * &quot;-&quot;??_ ;_ @_ "/>
    <numFmt numFmtId="183" formatCode="0.00_);[Red]\(0.00\)"/>
    <numFmt numFmtId="184" formatCode="yyyy/mm/dd"/>
    <numFmt numFmtId="185" formatCode="0_ "/>
    <numFmt numFmtId="186" formatCode="yyyy&quot;年&quot;m&quot;月&quot;d&quot;日&quot;;@"/>
    <numFmt numFmtId="187" formatCode="000000"/>
    <numFmt numFmtId="188" formatCode="0.00;[Red]0.00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  <font>
      <sz val="10"/>
      <name val="Arial"/>
      <charset val="134"/>
    </font>
    <font>
      <sz val="12"/>
      <name val="新細明體"/>
      <charset val="136"/>
    </font>
    <font>
      <sz val="12"/>
      <name val="新細明體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1">
    <xf numFmtId="0" fontId="0" fillId="0" borderId="0">
      <alignment vertical="center"/>
    </xf>
    <xf numFmtId="176" fontId="13" fillId="0" borderId="0">
      <alignment vertical="center"/>
    </xf>
    <xf numFmtId="176" fontId="1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0" fontId="14" fillId="2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9" fontId="1" fillId="0" borderId="0"/>
    <xf numFmtId="41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8" fontId="0" fillId="0" borderId="0">
      <alignment vertical="center"/>
    </xf>
    <xf numFmtId="181" fontId="13" fillId="0" borderId="0">
      <alignment vertical="center"/>
    </xf>
    <xf numFmtId="176" fontId="1" fillId="0" borderId="0"/>
    <xf numFmtId="181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/>
    <xf numFmtId="0" fontId="15" fillId="4" borderId="0" applyNumberFormat="0" applyBorder="0" applyAlignment="0" applyProtection="0">
      <alignment vertical="center"/>
    </xf>
    <xf numFmtId="176" fontId="0" fillId="0" borderId="0">
      <alignment vertical="center"/>
    </xf>
    <xf numFmtId="182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176" fontId="1" fillId="0" borderId="0"/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1" fillId="0" borderId="0"/>
    <xf numFmtId="176" fontId="19" fillId="0" borderId="0"/>
    <xf numFmtId="9" fontId="0" fillId="0" borderId="0" applyFont="0" applyFill="0" applyBorder="0" applyAlignment="0" applyProtection="0">
      <alignment vertical="center"/>
    </xf>
    <xf numFmtId="178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176" fontId="1" fillId="0" borderId="0"/>
    <xf numFmtId="176" fontId="0" fillId="0" borderId="0">
      <alignment vertical="center"/>
    </xf>
    <xf numFmtId="0" fontId="13" fillId="0" borderId="0">
      <alignment vertical="center"/>
    </xf>
    <xf numFmtId="184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9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1" fillId="0" borderId="0"/>
    <xf numFmtId="181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176" fontId="1" fillId="0" borderId="0"/>
    <xf numFmtId="0" fontId="17" fillId="10" borderId="0" applyNumberFormat="0" applyBorder="0" applyAlignment="0" applyProtection="0">
      <alignment vertical="center"/>
    </xf>
    <xf numFmtId="179" fontId="0" fillId="0" borderId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181" fontId="1" fillId="0" borderId="0"/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6" fontId="0" fillId="0" borderId="0">
      <alignment vertical="center"/>
    </xf>
    <xf numFmtId="179" fontId="13" fillId="0" borderId="0">
      <alignment vertical="center"/>
    </xf>
    <xf numFmtId="176" fontId="1" fillId="0" borderId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179" fontId="32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6" fontId="1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81" fontId="13" fillId="0" borderId="0">
      <alignment vertical="center"/>
    </xf>
    <xf numFmtId="0" fontId="15" fillId="22" borderId="0" applyNumberFormat="0" applyBorder="0" applyAlignment="0" applyProtection="0">
      <alignment vertical="center"/>
    </xf>
    <xf numFmtId="176" fontId="1" fillId="0" borderId="0" applyProtection="0">
      <alignment vertical="center"/>
    </xf>
    <xf numFmtId="0" fontId="17" fillId="23" borderId="0" applyNumberFormat="0" applyBorder="0" applyAlignment="0" applyProtection="0">
      <alignment vertical="center"/>
    </xf>
    <xf numFmtId="181" fontId="1" fillId="0" borderId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82" fontId="0" fillId="0" borderId="0">
      <alignment vertical="center"/>
    </xf>
    <xf numFmtId="181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182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176" fontId="0" fillId="0" borderId="0">
      <alignment vertical="center"/>
    </xf>
    <xf numFmtId="181" fontId="0" fillId="0" borderId="0"/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176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176" fontId="1" fillId="0" borderId="0"/>
    <xf numFmtId="178" fontId="0" fillId="0" borderId="0">
      <alignment vertical="center"/>
    </xf>
    <xf numFmtId="179" fontId="1" fillId="0" borderId="0"/>
    <xf numFmtId="181" fontId="13" fillId="0" borderId="0">
      <alignment vertical="center"/>
    </xf>
    <xf numFmtId="176" fontId="1" fillId="0" borderId="0"/>
    <xf numFmtId="176" fontId="13" fillId="0" borderId="0">
      <alignment vertical="center"/>
    </xf>
    <xf numFmtId="176" fontId="1" fillId="0" borderId="0"/>
    <xf numFmtId="178" fontId="0" fillId="0" borderId="0">
      <alignment vertical="center"/>
    </xf>
    <xf numFmtId="181" fontId="35" fillId="0" borderId="0" applyNumberFormat="0" applyFill="0" applyBorder="0" applyAlignment="0" applyProtection="0">
      <alignment vertical="top"/>
      <protection locked="0"/>
    </xf>
    <xf numFmtId="176" fontId="1" fillId="0" borderId="0"/>
    <xf numFmtId="179" fontId="1" fillId="0" borderId="0"/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9" fontId="0" fillId="0" borderId="0">
      <alignment vertical="center"/>
    </xf>
    <xf numFmtId="176" fontId="1" fillId="0" borderId="0"/>
    <xf numFmtId="179" fontId="0" fillId="0" borderId="0">
      <alignment vertical="center"/>
    </xf>
    <xf numFmtId="179" fontId="13" fillId="0" borderId="0">
      <alignment vertical="center"/>
    </xf>
    <xf numFmtId="179" fontId="1" fillId="0" borderId="0"/>
    <xf numFmtId="176" fontId="0" fillId="0" borderId="0">
      <alignment vertical="center"/>
    </xf>
    <xf numFmtId="176" fontId="1" fillId="0" borderId="0"/>
    <xf numFmtId="176" fontId="1" fillId="0" borderId="0"/>
    <xf numFmtId="176" fontId="13" fillId="0" borderId="0">
      <alignment vertical="center"/>
    </xf>
    <xf numFmtId="176" fontId="0" fillId="0" borderId="0">
      <alignment vertical="center"/>
    </xf>
    <xf numFmtId="179" fontId="1" fillId="0" borderId="0"/>
    <xf numFmtId="176" fontId="0" fillId="0" borderId="0">
      <alignment vertical="center"/>
    </xf>
    <xf numFmtId="181" fontId="1" fillId="0" borderId="0"/>
    <xf numFmtId="176" fontId="13" fillId="0" borderId="0">
      <alignment vertical="center"/>
    </xf>
    <xf numFmtId="181" fontId="0" fillId="0" borderId="0">
      <alignment vertical="center"/>
    </xf>
    <xf numFmtId="176" fontId="32" fillId="5" borderId="0" applyNumberFormat="0" applyBorder="0" applyAlignment="0" applyProtection="0">
      <alignment vertical="center"/>
    </xf>
    <xf numFmtId="181" fontId="0" fillId="0" borderId="0">
      <alignment vertical="center"/>
    </xf>
    <xf numFmtId="176" fontId="32" fillId="5" borderId="0" applyNumberFormat="0" applyBorder="0" applyAlignment="0" applyProtection="0">
      <alignment vertical="center"/>
    </xf>
    <xf numFmtId="176" fontId="32" fillId="5" borderId="0" applyNumberFormat="0" applyBorder="0" applyAlignment="0" applyProtection="0">
      <alignment vertical="center"/>
    </xf>
    <xf numFmtId="181" fontId="32" fillId="5" borderId="0" applyNumberFormat="0" applyBorder="0" applyAlignment="0" applyProtection="0">
      <alignment vertical="center"/>
    </xf>
    <xf numFmtId="179" fontId="32" fillId="5" borderId="0" applyNumberFormat="0" applyBorder="0" applyAlignment="0" applyProtection="0">
      <alignment vertical="center"/>
    </xf>
    <xf numFmtId="181" fontId="32" fillId="5" borderId="0" applyNumberFormat="0" applyBorder="0" applyAlignment="0" applyProtection="0">
      <alignment vertical="center"/>
    </xf>
    <xf numFmtId="176" fontId="32" fillId="5" borderId="0" applyNumberFormat="0" applyBorder="0" applyAlignment="0" applyProtection="0">
      <alignment vertical="center"/>
    </xf>
    <xf numFmtId="176" fontId="1" fillId="0" borderId="0"/>
    <xf numFmtId="176" fontId="0" fillId="0" borderId="0"/>
    <xf numFmtId="176" fontId="36" fillId="0" borderId="0">
      <alignment vertical="top"/>
    </xf>
    <xf numFmtId="176" fontId="1" fillId="0" borderId="0"/>
    <xf numFmtId="176" fontId="0" fillId="0" borderId="0"/>
    <xf numFmtId="176" fontId="36" fillId="0" borderId="0">
      <alignment vertical="top"/>
    </xf>
    <xf numFmtId="176" fontId="1" fillId="0" borderId="0"/>
    <xf numFmtId="176" fontId="0" fillId="0" borderId="0"/>
    <xf numFmtId="179" fontId="1" fillId="0" borderId="0"/>
    <xf numFmtId="176" fontId="1" fillId="0" borderId="0"/>
    <xf numFmtId="176" fontId="19" fillId="0" borderId="0"/>
    <xf numFmtId="178" fontId="0" fillId="0" borderId="0">
      <alignment vertical="center"/>
    </xf>
    <xf numFmtId="181" fontId="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1" fillId="0" borderId="0"/>
    <xf numFmtId="176" fontId="13" fillId="0" borderId="0">
      <alignment vertical="center"/>
    </xf>
    <xf numFmtId="181" fontId="0" fillId="0" borderId="0">
      <alignment vertical="center"/>
    </xf>
    <xf numFmtId="176" fontId="1" fillId="0" borderId="0"/>
    <xf numFmtId="176" fontId="13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81" fontId="13" fillId="0" borderId="0">
      <alignment vertical="center"/>
    </xf>
    <xf numFmtId="181" fontId="13" fillId="0" borderId="0">
      <alignment vertical="center"/>
    </xf>
    <xf numFmtId="176" fontId="0" fillId="0" borderId="0">
      <alignment vertical="center"/>
    </xf>
    <xf numFmtId="176" fontId="0" fillId="0" borderId="0"/>
    <xf numFmtId="179" fontId="13" fillId="0" borderId="0">
      <alignment vertical="center"/>
    </xf>
    <xf numFmtId="179" fontId="0" fillId="0" borderId="0"/>
    <xf numFmtId="176" fontId="13" fillId="0" borderId="0">
      <alignment vertical="center"/>
    </xf>
    <xf numFmtId="179" fontId="13" fillId="0" borderId="0">
      <alignment vertical="center"/>
    </xf>
    <xf numFmtId="181" fontId="0" fillId="0" borderId="0"/>
    <xf numFmtId="176" fontId="13" fillId="0" borderId="0">
      <alignment vertical="center"/>
    </xf>
    <xf numFmtId="179" fontId="1" fillId="0" borderId="0"/>
    <xf numFmtId="176" fontId="13" fillId="0" borderId="0">
      <alignment vertical="center"/>
    </xf>
    <xf numFmtId="179" fontId="13" fillId="0" borderId="0">
      <alignment vertical="center"/>
    </xf>
    <xf numFmtId="176" fontId="13" fillId="0" borderId="0">
      <alignment vertical="center"/>
    </xf>
    <xf numFmtId="176" fontId="1" fillId="0" borderId="0"/>
    <xf numFmtId="179" fontId="13" fillId="0" borderId="0">
      <alignment vertical="center"/>
    </xf>
    <xf numFmtId="176" fontId="0" fillId="0" borderId="0">
      <alignment vertical="center"/>
    </xf>
    <xf numFmtId="181" fontId="13" fillId="0" borderId="0">
      <alignment vertical="center"/>
    </xf>
    <xf numFmtId="176" fontId="0" fillId="0" borderId="0">
      <alignment vertical="center"/>
    </xf>
    <xf numFmtId="182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13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1" fillId="0" borderId="0"/>
    <xf numFmtId="176" fontId="13" fillId="0" borderId="0">
      <alignment vertical="center"/>
    </xf>
    <xf numFmtId="176" fontId="0" fillId="0" borderId="0">
      <alignment vertical="center"/>
    </xf>
    <xf numFmtId="176" fontId="13" fillId="0" borderId="0">
      <alignment vertical="center"/>
    </xf>
    <xf numFmtId="176" fontId="0" fillId="0" borderId="0">
      <alignment vertical="center"/>
    </xf>
    <xf numFmtId="181" fontId="1" fillId="0" borderId="0"/>
    <xf numFmtId="179" fontId="13" fillId="0" borderId="0">
      <alignment vertical="center"/>
    </xf>
    <xf numFmtId="176" fontId="1" fillId="0" borderId="0"/>
    <xf numFmtId="179" fontId="0" fillId="0" borderId="0">
      <alignment vertical="center"/>
    </xf>
    <xf numFmtId="176" fontId="13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9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82" fontId="0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" fillId="0" borderId="0"/>
    <xf numFmtId="176" fontId="0" fillId="0" borderId="0">
      <alignment vertical="center"/>
    </xf>
    <xf numFmtId="179" fontId="0" fillId="0" borderId="0">
      <alignment vertical="center"/>
    </xf>
    <xf numFmtId="182" fontId="1" fillId="0" borderId="0"/>
    <xf numFmtId="176" fontId="0" fillId="0" borderId="0">
      <alignment vertical="center"/>
    </xf>
    <xf numFmtId="179" fontId="0" fillId="0" borderId="0">
      <alignment vertical="center"/>
    </xf>
    <xf numFmtId="176" fontId="13" fillId="0" borderId="0">
      <alignment vertical="center"/>
    </xf>
    <xf numFmtId="176" fontId="13" fillId="0" borderId="0">
      <alignment vertical="center"/>
    </xf>
    <xf numFmtId="179" fontId="13" fillId="0" borderId="0">
      <alignment vertical="center"/>
    </xf>
    <xf numFmtId="181" fontId="13" fillId="0" borderId="0">
      <alignment vertical="center"/>
    </xf>
    <xf numFmtId="177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" fillId="0" borderId="0"/>
    <xf numFmtId="179" fontId="0" fillId="0" borderId="0"/>
    <xf numFmtId="181" fontId="13" fillId="0" borderId="0">
      <alignment vertical="center"/>
    </xf>
    <xf numFmtId="179" fontId="1" fillId="0" borderId="0"/>
    <xf numFmtId="176" fontId="0" fillId="0" borderId="0">
      <alignment vertical="center"/>
    </xf>
    <xf numFmtId="176" fontId="13" fillId="0" borderId="0">
      <alignment vertical="center"/>
    </xf>
    <xf numFmtId="176" fontId="0" fillId="0" borderId="0"/>
    <xf numFmtId="176" fontId="0" fillId="0" borderId="0">
      <alignment vertical="center"/>
    </xf>
    <xf numFmtId="176" fontId="13" fillId="0" borderId="0">
      <alignment vertical="center"/>
    </xf>
    <xf numFmtId="181" fontId="1" fillId="0" borderId="0"/>
    <xf numFmtId="179" fontId="0" fillId="0" borderId="0"/>
    <xf numFmtId="179" fontId="0" fillId="0" borderId="0">
      <alignment vertical="center"/>
    </xf>
    <xf numFmtId="176" fontId="13" fillId="0" borderId="0">
      <alignment vertical="center"/>
    </xf>
    <xf numFmtId="179" fontId="13" fillId="0" borderId="0">
      <alignment vertical="center"/>
    </xf>
    <xf numFmtId="176" fontId="35" fillId="0" borderId="0" applyNumberFormat="0" applyFill="0" applyBorder="0" applyAlignment="0" applyProtection="0">
      <alignment vertical="top"/>
      <protection locked="0"/>
    </xf>
    <xf numFmtId="176" fontId="0" fillId="0" borderId="0"/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76" fontId="0" fillId="0" borderId="0">
      <alignment vertical="center"/>
    </xf>
    <xf numFmtId="179" fontId="1" fillId="0" borderId="0"/>
    <xf numFmtId="181" fontId="13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1" fillId="0" borderId="0" applyProtection="0">
      <alignment vertical="center"/>
    </xf>
    <xf numFmtId="176" fontId="0" fillId="0" borderId="0"/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1" fillId="0" borderId="0"/>
    <xf numFmtId="179" fontId="37" fillId="0" borderId="0"/>
    <xf numFmtId="181" fontId="0" fillId="0" borderId="0">
      <alignment vertical="center"/>
    </xf>
    <xf numFmtId="176" fontId="1" fillId="0" borderId="0"/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83" fontId="0" fillId="0" borderId="0">
      <alignment vertical="center"/>
    </xf>
    <xf numFmtId="176" fontId="1" fillId="0" borderId="0"/>
    <xf numFmtId="176" fontId="0" fillId="0" borderId="0"/>
    <xf numFmtId="176" fontId="0" fillId="0" borderId="0">
      <alignment vertical="center"/>
    </xf>
    <xf numFmtId="179" fontId="0" fillId="0" borderId="0">
      <alignment vertical="center"/>
    </xf>
    <xf numFmtId="179" fontId="1" fillId="0" borderId="0"/>
    <xf numFmtId="176" fontId="0" fillId="0" borderId="0">
      <alignment vertical="center"/>
    </xf>
    <xf numFmtId="181" fontId="0" fillId="0" borderId="0">
      <alignment vertical="center"/>
    </xf>
    <xf numFmtId="181" fontId="1" fillId="0" borderId="0"/>
    <xf numFmtId="176" fontId="1" fillId="0" borderId="0"/>
    <xf numFmtId="179" fontId="0" fillId="0" borderId="0"/>
    <xf numFmtId="179" fontId="36" fillId="0" borderId="0">
      <alignment vertical="top"/>
    </xf>
    <xf numFmtId="176" fontId="1" fillId="0" borderId="0"/>
    <xf numFmtId="179" fontId="1" fillId="0" borderId="0"/>
    <xf numFmtId="176" fontId="1" fillId="0" borderId="0"/>
    <xf numFmtId="176" fontId="1" fillId="0" borderId="0"/>
    <xf numFmtId="179" fontId="1" fillId="0" borderId="0"/>
    <xf numFmtId="176" fontId="1" fillId="0" borderId="0"/>
    <xf numFmtId="176" fontId="13" fillId="0" borderId="0">
      <alignment vertical="center"/>
    </xf>
    <xf numFmtId="181" fontId="0" fillId="0" borderId="0">
      <alignment vertical="center"/>
    </xf>
    <xf numFmtId="176" fontId="36" fillId="0" borderId="0">
      <alignment vertical="top"/>
    </xf>
    <xf numFmtId="179" fontId="1" fillId="0" borderId="0"/>
    <xf numFmtId="176" fontId="1" fillId="0" borderId="0"/>
    <xf numFmtId="176" fontId="1" fillId="0" borderId="0"/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1" fillId="0" borderId="0"/>
    <xf numFmtId="179" fontId="1" fillId="0" borderId="0"/>
    <xf numFmtId="176" fontId="0" fillId="0" borderId="0">
      <alignment vertical="center"/>
    </xf>
    <xf numFmtId="176" fontId="1" fillId="0" borderId="0"/>
    <xf numFmtId="179" fontId="0" fillId="0" borderId="0">
      <alignment vertical="center"/>
    </xf>
    <xf numFmtId="179" fontId="1" fillId="0" borderId="0"/>
    <xf numFmtId="181" fontId="0" fillId="0" borderId="0">
      <alignment vertical="center"/>
    </xf>
    <xf numFmtId="179" fontId="0" fillId="0" borderId="0">
      <alignment vertical="center"/>
    </xf>
    <xf numFmtId="181" fontId="1" fillId="0" borderId="0"/>
    <xf numFmtId="176" fontId="0" fillId="0" borderId="0">
      <alignment vertical="center"/>
    </xf>
    <xf numFmtId="176" fontId="13" fillId="0" borderId="0">
      <alignment vertical="center"/>
    </xf>
    <xf numFmtId="176" fontId="37" fillId="0" borderId="0"/>
    <xf numFmtId="176" fontId="1" fillId="0" borderId="0"/>
    <xf numFmtId="176" fontId="0" fillId="0" borderId="0">
      <alignment vertical="center"/>
    </xf>
    <xf numFmtId="179" fontId="13" fillId="0" borderId="0">
      <alignment vertical="center"/>
    </xf>
    <xf numFmtId="176" fontId="38" fillId="0" borderId="0"/>
    <xf numFmtId="176" fontId="1" fillId="0" borderId="0"/>
    <xf numFmtId="176" fontId="0" fillId="0" borderId="0">
      <alignment vertical="center"/>
    </xf>
    <xf numFmtId="176" fontId="38" fillId="0" borderId="0"/>
    <xf numFmtId="179" fontId="0" fillId="0" borderId="0">
      <alignment vertical="center"/>
    </xf>
    <xf numFmtId="179" fontId="1" fillId="0" borderId="0"/>
    <xf numFmtId="179" fontId="0" fillId="0" borderId="0">
      <alignment vertical="center"/>
    </xf>
    <xf numFmtId="179" fontId="38" fillId="0" borderId="0"/>
    <xf numFmtId="176" fontId="13" fillId="0" borderId="0">
      <alignment vertical="center"/>
    </xf>
    <xf numFmtId="176" fontId="0" fillId="0" borderId="0">
      <alignment vertical="center"/>
    </xf>
    <xf numFmtId="176" fontId="37" fillId="0" borderId="0"/>
    <xf numFmtId="176" fontId="13" fillId="0" borderId="0">
      <alignment vertical="center"/>
    </xf>
    <xf numFmtId="179" fontId="0" fillId="0" borderId="0">
      <alignment vertical="center"/>
    </xf>
    <xf numFmtId="176" fontId="37" fillId="0" borderId="0"/>
    <xf numFmtId="179" fontId="1" fillId="0" borderId="0" applyProtection="0">
      <alignment vertical="center"/>
    </xf>
    <xf numFmtId="179" fontId="13" fillId="0" borderId="0">
      <alignment vertical="center"/>
    </xf>
    <xf numFmtId="179" fontId="37" fillId="0" borderId="0"/>
    <xf numFmtId="176" fontId="1" fillId="0" borderId="0"/>
    <xf numFmtId="181" fontId="0" fillId="0" borderId="0">
      <alignment vertical="center"/>
    </xf>
    <xf numFmtId="176" fontId="37" fillId="0" borderId="0"/>
    <xf numFmtId="179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6" fontId="1" fillId="0" borderId="0"/>
    <xf numFmtId="181" fontId="1" fillId="0" borderId="0"/>
    <xf numFmtId="181" fontId="37" fillId="0" borderId="0"/>
    <xf numFmtId="176" fontId="1" fillId="0" borderId="0"/>
    <xf numFmtId="176" fontId="13" fillId="0" borderId="0">
      <alignment vertical="center"/>
    </xf>
    <xf numFmtId="176" fontId="36" fillId="0" borderId="0">
      <alignment vertical="top"/>
    </xf>
    <xf numFmtId="176" fontId="1" fillId="0" borderId="0"/>
    <xf numFmtId="179" fontId="13" fillId="0" borderId="0">
      <alignment vertical="center"/>
    </xf>
    <xf numFmtId="179" fontId="36" fillId="0" borderId="0">
      <alignment vertical="top"/>
    </xf>
    <xf numFmtId="176" fontId="1" fillId="0" borderId="0"/>
    <xf numFmtId="179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1" fillId="0" borderId="0"/>
    <xf numFmtId="179" fontId="0" fillId="0" borderId="0">
      <alignment vertical="center"/>
    </xf>
    <xf numFmtId="179" fontId="0" fillId="0" borderId="0"/>
    <xf numFmtId="179" fontId="0" fillId="0" borderId="0">
      <alignment vertical="center"/>
    </xf>
    <xf numFmtId="176" fontId="1" fillId="0" borderId="0"/>
    <xf numFmtId="179" fontId="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9" fontId="0" fillId="0" borderId="0">
      <alignment vertical="center"/>
    </xf>
    <xf numFmtId="176" fontId="0" fillId="0" borderId="0"/>
    <xf numFmtId="176" fontId="1" fillId="0" borderId="0"/>
    <xf numFmtId="176" fontId="0" fillId="0" borderId="0">
      <alignment vertical="center"/>
    </xf>
    <xf numFmtId="176" fontId="0" fillId="0" borderId="0">
      <alignment vertical="center"/>
    </xf>
    <xf numFmtId="179" fontId="1" fillId="0" borderId="0"/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1" fillId="0" borderId="0"/>
    <xf numFmtId="176" fontId="0" fillId="0" borderId="0"/>
    <xf numFmtId="176" fontId="0" fillId="0" borderId="0"/>
    <xf numFmtId="179" fontId="0" fillId="0" borderId="0"/>
    <xf numFmtId="179" fontId="0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79" fontId="13" fillId="0" borderId="0">
      <alignment vertical="center"/>
    </xf>
    <xf numFmtId="181" fontId="13" fillId="0" borderId="0">
      <alignment vertical="center"/>
    </xf>
    <xf numFmtId="176" fontId="39" fillId="0" borderId="0" applyNumberFormat="0" applyFill="0" applyBorder="0" applyAlignment="0" applyProtection="0">
      <alignment vertical="top"/>
      <protection locked="0"/>
    </xf>
    <xf numFmtId="176" fontId="13" fillId="0" borderId="0">
      <alignment vertical="center"/>
    </xf>
    <xf numFmtId="176" fontId="39" fillId="0" borderId="0" applyNumberFormat="0" applyFill="0" applyBorder="0" applyAlignment="0" applyProtection="0">
      <alignment vertical="top"/>
      <protection locked="0"/>
    </xf>
    <xf numFmtId="179" fontId="13" fillId="0" borderId="0">
      <alignment vertical="center"/>
    </xf>
    <xf numFmtId="176" fontId="39" fillId="0" borderId="0" applyNumberFormat="0" applyFill="0" applyBorder="0" applyAlignment="0" applyProtection="0">
      <alignment vertical="top"/>
      <protection locked="0"/>
    </xf>
    <xf numFmtId="181" fontId="13" fillId="0" borderId="0">
      <alignment vertical="center"/>
    </xf>
    <xf numFmtId="179" fontId="0" fillId="0" borderId="0">
      <alignment vertical="center"/>
    </xf>
    <xf numFmtId="176" fontId="36" fillId="0" borderId="0">
      <alignment vertical="top"/>
    </xf>
    <xf numFmtId="176" fontId="36" fillId="0" borderId="0">
      <alignment vertical="top"/>
    </xf>
    <xf numFmtId="176" fontId="0" fillId="0" borderId="0">
      <alignment vertical="center"/>
    </xf>
    <xf numFmtId="179" fontId="36" fillId="0" borderId="0">
      <alignment vertical="top"/>
    </xf>
    <xf numFmtId="176" fontId="1" fillId="0" borderId="0"/>
    <xf numFmtId="181" fontId="36" fillId="0" borderId="0">
      <alignment vertical="top"/>
    </xf>
    <xf numFmtId="176" fontId="13" fillId="0" borderId="0" applyFont="0" applyFill="0" applyBorder="0" applyAlignment="0" applyProtection="0">
      <alignment vertical="center"/>
    </xf>
    <xf numFmtId="176" fontId="1" fillId="0" borderId="0"/>
    <xf numFmtId="181" fontId="0" fillId="0" borderId="0">
      <alignment vertical="center"/>
    </xf>
    <xf numFmtId="181" fontId="0" fillId="0" borderId="0"/>
    <xf numFmtId="176" fontId="0" fillId="0" borderId="0">
      <alignment vertical="center"/>
    </xf>
    <xf numFmtId="184" fontId="0" fillId="0" borderId="0">
      <alignment vertical="center"/>
    </xf>
    <xf numFmtId="179" fontId="1" fillId="0" borderId="0"/>
    <xf numFmtId="176" fontId="1" fillId="0" borderId="0"/>
    <xf numFmtId="176" fontId="0" fillId="0" borderId="0"/>
    <xf numFmtId="179" fontId="1" fillId="0" borderId="0"/>
    <xf numFmtId="176" fontId="1" fillId="0" borderId="0"/>
    <xf numFmtId="176" fontId="0" fillId="0" borderId="0"/>
    <xf numFmtId="179" fontId="1" fillId="0" borderId="0"/>
    <xf numFmtId="181" fontId="1" fillId="0" borderId="0"/>
    <xf numFmtId="179" fontId="0" fillId="0" borderId="0">
      <alignment vertical="center"/>
    </xf>
    <xf numFmtId="181" fontId="0" fillId="0" borderId="0"/>
    <xf numFmtId="176" fontId="1" fillId="0" borderId="0"/>
    <xf numFmtId="181" fontId="36" fillId="0" borderId="0">
      <alignment vertical="top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1" fillId="0" borderId="0"/>
    <xf numFmtId="176" fontId="0" fillId="0" borderId="0"/>
    <xf numFmtId="179" fontId="1" fillId="0" borderId="0"/>
    <xf numFmtId="176" fontId="1" fillId="0" borderId="0"/>
    <xf numFmtId="179" fontId="0" fillId="0" borderId="0"/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9" fontId="0" fillId="0" borderId="0"/>
    <xf numFmtId="43" fontId="0" fillId="0" borderId="0" applyFont="0" applyFill="0" applyBorder="0" applyAlignment="0" applyProtection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81" fontId="0" fillId="0" borderId="0"/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9" fontId="0" fillId="0" borderId="0"/>
    <xf numFmtId="176" fontId="1" fillId="0" borderId="0"/>
    <xf numFmtId="179" fontId="0" fillId="0" borderId="0">
      <alignment vertical="center"/>
    </xf>
    <xf numFmtId="176" fontId="1" fillId="0" borderId="0"/>
    <xf numFmtId="181" fontId="0" fillId="0" borderId="0">
      <alignment vertical="center"/>
    </xf>
    <xf numFmtId="176" fontId="1" fillId="0" borderId="0"/>
    <xf numFmtId="176" fontId="1" fillId="0" borderId="0"/>
    <xf numFmtId="176" fontId="35" fillId="0" borderId="0" applyNumberFormat="0" applyFill="0" applyBorder="0" applyAlignment="0" applyProtection="0">
      <alignment vertical="top"/>
      <protection locked="0"/>
    </xf>
    <xf numFmtId="179" fontId="1" fillId="0" borderId="0"/>
    <xf numFmtId="176" fontId="1" fillId="0" borderId="0"/>
    <xf numFmtId="179" fontId="1" fillId="0" borderId="0"/>
    <xf numFmtId="176" fontId="0" fillId="0" borderId="0">
      <alignment vertical="center"/>
    </xf>
    <xf numFmtId="176" fontId="1" fillId="0" borderId="0"/>
    <xf numFmtId="176" fontId="0" fillId="0" borderId="0">
      <alignment vertical="center"/>
    </xf>
    <xf numFmtId="177" fontId="0" fillId="0" borderId="0">
      <alignment vertical="center"/>
    </xf>
    <xf numFmtId="179" fontId="0" fillId="0" borderId="0">
      <alignment vertical="center"/>
    </xf>
    <xf numFmtId="176" fontId="1" fillId="0" borderId="0"/>
    <xf numFmtId="176" fontId="1" fillId="0" borderId="0"/>
    <xf numFmtId="176" fontId="0" fillId="0" borderId="0">
      <alignment vertical="center"/>
    </xf>
    <xf numFmtId="176" fontId="1" fillId="0" borderId="0"/>
    <xf numFmtId="179" fontId="0" fillId="0" borderId="0">
      <alignment vertical="center"/>
    </xf>
    <xf numFmtId="176" fontId="1" fillId="0" borderId="0"/>
    <xf numFmtId="176" fontId="0" fillId="0" borderId="0">
      <alignment vertical="center"/>
    </xf>
    <xf numFmtId="179" fontId="1" fillId="0" borderId="0"/>
    <xf numFmtId="176" fontId="0" fillId="0" borderId="0">
      <alignment vertical="center"/>
    </xf>
    <xf numFmtId="176" fontId="1" fillId="0" borderId="0"/>
    <xf numFmtId="181" fontId="0" fillId="0" borderId="0">
      <alignment vertical="center"/>
    </xf>
    <xf numFmtId="181" fontId="1" fillId="0" borderId="0"/>
    <xf numFmtId="176" fontId="36" fillId="0" borderId="0">
      <alignment vertical="top"/>
    </xf>
    <xf numFmtId="176" fontId="0" fillId="0" borderId="0"/>
    <xf numFmtId="176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" fillId="0" borderId="0"/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36" fillId="0" borderId="0">
      <alignment vertical="top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/>
    <xf numFmtId="179" fontId="1" fillId="0" borderId="0" applyProtection="0">
      <alignment vertical="center"/>
    </xf>
    <xf numFmtId="182" fontId="0" fillId="0" borderId="0">
      <alignment vertical="center"/>
    </xf>
    <xf numFmtId="0" fontId="1" fillId="0" borderId="0"/>
    <xf numFmtId="182" fontId="0" fillId="0" borderId="0">
      <alignment vertical="center"/>
    </xf>
    <xf numFmtId="182" fontId="0" fillId="0" borderId="0">
      <alignment vertical="center"/>
    </xf>
    <xf numFmtId="181" fontId="0" fillId="0" borderId="0">
      <alignment vertical="center"/>
    </xf>
    <xf numFmtId="183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1" fillId="0" borderId="0"/>
    <xf numFmtId="179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/>
    <xf numFmtId="181" fontId="0" fillId="0" borderId="0">
      <alignment vertical="center"/>
    </xf>
    <xf numFmtId="179" fontId="0" fillId="0" borderId="0"/>
    <xf numFmtId="176" fontId="0" fillId="0" borderId="0"/>
    <xf numFmtId="181" fontId="0" fillId="0" borderId="0">
      <alignment vertical="center"/>
    </xf>
    <xf numFmtId="176" fontId="1" fillId="0" borderId="0"/>
    <xf numFmtId="181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35" fillId="0" borderId="0" applyNumberFormat="0" applyFill="0" applyBorder="0" applyAlignment="0" applyProtection="0">
      <alignment vertical="top"/>
      <protection locked="0"/>
    </xf>
    <xf numFmtId="179" fontId="0" fillId="0" borderId="0">
      <alignment vertical="center"/>
    </xf>
    <xf numFmtId="181" fontId="0" fillId="0" borderId="0">
      <alignment vertical="center"/>
    </xf>
    <xf numFmtId="0" fontId="4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" fillId="0" borderId="0"/>
    <xf numFmtId="179" fontId="0" fillId="0" borderId="0">
      <alignment vertical="center"/>
    </xf>
    <xf numFmtId="179" fontId="0" fillId="0" borderId="0">
      <alignment vertical="center"/>
    </xf>
    <xf numFmtId="176" fontId="1" fillId="0" borderId="0"/>
    <xf numFmtId="176" fontId="1" fillId="0" borderId="0"/>
    <xf numFmtId="176" fontId="1" fillId="0" borderId="0"/>
    <xf numFmtId="179" fontId="1" fillId="0" borderId="0"/>
    <xf numFmtId="176" fontId="1" fillId="0" borderId="0"/>
    <xf numFmtId="179" fontId="1" fillId="0" borderId="0"/>
    <xf numFmtId="179" fontId="1" fillId="0" borderId="0"/>
    <xf numFmtId="179" fontId="0" fillId="0" borderId="0">
      <alignment vertical="center"/>
    </xf>
    <xf numFmtId="179" fontId="0" fillId="0" borderId="0">
      <alignment vertical="center"/>
    </xf>
    <xf numFmtId="181" fontId="1" fillId="0" borderId="0"/>
    <xf numFmtId="181" fontId="0" fillId="0" borderId="0">
      <alignment vertical="center"/>
    </xf>
    <xf numFmtId="181" fontId="0" fillId="0" borderId="0">
      <alignment vertical="center"/>
    </xf>
    <xf numFmtId="176" fontId="1" fillId="0" borderId="0" applyProtection="0">
      <alignment vertical="center"/>
    </xf>
    <xf numFmtId="182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36" fillId="0" borderId="0">
      <alignment vertical="top"/>
    </xf>
    <xf numFmtId="176" fontId="0" fillId="0" borderId="0"/>
    <xf numFmtId="179" fontId="36" fillId="0" borderId="0">
      <alignment vertical="top"/>
    </xf>
    <xf numFmtId="179" fontId="0" fillId="0" borderId="0"/>
    <xf numFmtId="176" fontId="0" fillId="0" borderId="0">
      <alignment vertical="center"/>
    </xf>
    <xf numFmtId="176" fontId="0" fillId="0" borderId="0"/>
    <xf numFmtId="179" fontId="0" fillId="0" borderId="0"/>
    <xf numFmtId="181" fontId="0" fillId="0" borderId="0"/>
    <xf numFmtId="176" fontId="39" fillId="0" borderId="0" applyNumberFormat="0" applyFill="0" applyBorder="0" applyAlignment="0" applyProtection="0">
      <alignment vertical="top"/>
      <protection locked="0"/>
    </xf>
    <xf numFmtId="176" fontId="0" fillId="0" borderId="0">
      <alignment vertical="center"/>
    </xf>
    <xf numFmtId="176" fontId="0" fillId="0" borderId="0"/>
    <xf numFmtId="176" fontId="1" fillId="0" borderId="0" applyProtection="0">
      <alignment vertical="center"/>
    </xf>
    <xf numFmtId="176" fontId="0" fillId="0" borderId="0">
      <alignment vertical="center"/>
    </xf>
    <xf numFmtId="176" fontId="1" fillId="0" borderId="0"/>
    <xf numFmtId="176" fontId="1" fillId="0" borderId="0" applyProtection="0">
      <alignment vertical="center"/>
    </xf>
    <xf numFmtId="176" fontId="0" fillId="0" borderId="0">
      <alignment vertical="center"/>
    </xf>
    <xf numFmtId="178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6" fontId="1" fillId="0" borderId="0" applyProtection="0">
      <alignment vertical="center"/>
    </xf>
    <xf numFmtId="178" fontId="0" fillId="0" borderId="0">
      <alignment vertical="center"/>
    </xf>
    <xf numFmtId="176" fontId="1" fillId="0" borderId="0" applyProtection="0">
      <alignment vertical="center"/>
    </xf>
    <xf numFmtId="179" fontId="1" fillId="0" borderId="0" applyProtection="0">
      <alignment vertical="center"/>
    </xf>
    <xf numFmtId="178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176" fontId="0" fillId="0" borderId="0"/>
    <xf numFmtId="176" fontId="1" fillId="0" borderId="0" applyProtection="0">
      <alignment vertical="center"/>
    </xf>
    <xf numFmtId="179" fontId="1" fillId="0" borderId="0" applyProtection="0">
      <alignment vertical="center"/>
    </xf>
    <xf numFmtId="181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176" fontId="0" fillId="0" borderId="0"/>
    <xf numFmtId="176" fontId="1" fillId="0" borderId="0" applyProtection="0">
      <alignment vertical="center"/>
    </xf>
    <xf numFmtId="179" fontId="0" fillId="0" borderId="0">
      <alignment vertical="center"/>
    </xf>
    <xf numFmtId="179" fontId="19" fillId="0" borderId="0"/>
    <xf numFmtId="0" fontId="0" fillId="0" borderId="0"/>
    <xf numFmtId="0" fontId="19" fillId="0" borderId="0"/>
    <xf numFmtId="176" fontId="1" fillId="0" borderId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5" fontId="13" fillId="0" borderId="0" applyFont="0" applyFill="0" applyBorder="0" applyAlignment="0" applyProtection="0">
      <alignment vertical="center"/>
    </xf>
    <xf numFmtId="179" fontId="0" fillId="0" borderId="0">
      <alignment vertical="center"/>
    </xf>
    <xf numFmtId="182" fontId="0" fillId="0" borderId="0">
      <alignment vertical="center"/>
    </xf>
    <xf numFmtId="179" fontId="0" fillId="0" borderId="0">
      <alignment vertical="center"/>
    </xf>
    <xf numFmtId="176" fontId="0" fillId="0" borderId="0"/>
    <xf numFmtId="181" fontId="0" fillId="0" borderId="0">
      <alignment vertical="center"/>
    </xf>
    <xf numFmtId="176" fontId="0" fillId="0" borderId="0"/>
    <xf numFmtId="176" fontId="0" fillId="0" borderId="0"/>
    <xf numFmtId="176" fontId="0" fillId="0" borderId="0"/>
    <xf numFmtId="179" fontId="0" fillId="0" borderId="0"/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9" fontId="0" fillId="0" borderId="0"/>
    <xf numFmtId="179" fontId="0" fillId="0" borderId="0">
      <alignment vertical="center"/>
    </xf>
    <xf numFmtId="179" fontId="1" fillId="0" borderId="0"/>
    <xf numFmtId="176" fontId="0" fillId="0" borderId="0">
      <alignment vertical="center"/>
    </xf>
    <xf numFmtId="178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1" fillId="0" borderId="0"/>
    <xf numFmtId="178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0" fontId="40" fillId="0" borderId="0">
      <alignment vertical="center"/>
    </xf>
    <xf numFmtId="176" fontId="1" fillId="0" borderId="0"/>
    <xf numFmtId="176" fontId="0" fillId="0" borderId="0">
      <alignment vertical="center"/>
    </xf>
    <xf numFmtId="179" fontId="1" fillId="0" borderId="0"/>
    <xf numFmtId="176" fontId="0" fillId="0" borderId="0">
      <alignment vertical="center"/>
    </xf>
    <xf numFmtId="179" fontId="1" fillId="0" borderId="0"/>
    <xf numFmtId="181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0" fillId="0" borderId="0">
      <alignment vertical="center"/>
    </xf>
    <xf numFmtId="182" fontId="1" fillId="0" borderId="0"/>
    <xf numFmtId="181" fontId="1" fillId="0" borderId="0"/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6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/>
    <xf numFmtId="182" fontId="13" fillId="0" borderId="0" applyFont="0" applyFill="0" applyBorder="0" applyAlignment="0" applyProtection="0">
      <alignment vertical="center"/>
    </xf>
    <xf numFmtId="179" fontId="0" fillId="0" borderId="0"/>
    <xf numFmtId="176" fontId="0" fillId="0" borderId="0">
      <alignment vertical="center"/>
    </xf>
    <xf numFmtId="183" fontId="13" fillId="0" borderId="0" applyFont="0" applyFill="0" applyBorder="0" applyAlignment="0" applyProtection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2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76" fontId="1" fillId="0" borderId="0"/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3" fillId="0" borderId="0" applyFont="0" applyFill="0" applyBorder="0" applyAlignment="0" applyProtection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82" fontId="1" fillId="0" borderId="0"/>
    <xf numFmtId="181" fontId="0" fillId="0" borderId="0">
      <alignment vertical="center"/>
    </xf>
    <xf numFmtId="181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" fillId="0" borderId="0"/>
    <xf numFmtId="176" fontId="13" fillId="0" borderId="0">
      <alignment vertical="center"/>
    </xf>
    <xf numFmtId="176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" fillId="0" borderId="0"/>
    <xf numFmtId="176" fontId="0" fillId="0" borderId="0">
      <alignment vertical="center"/>
    </xf>
    <xf numFmtId="176" fontId="1" fillId="0" borderId="0"/>
    <xf numFmtId="179" fontId="0" fillId="0" borderId="0">
      <alignment vertical="center"/>
    </xf>
    <xf numFmtId="179" fontId="1" fillId="0" borderId="0"/>
    <xf numFmtId="176" fontId="0" fillId="0" borderId="0">
      <alignment vertical="center"/>
    </xf>
    <xf numFmtId="176" fontId="13" fillId="0" borderId="0">
      <alignment vertical="center"/>
    </xf>
    <xf numFmtId="176" fontId="0" fillId="0" borderId="0">
      <alignment vertical="center"/>
    </xf>
    <xf numFmtId="176" fontId="13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9" fontId="13" fillId="0" borderId="0">
      <alignment vertical="center"/>
    </xf>
    <xf numFmtId="176" fontId="0" fillId="0" borderId="0">
      <alignment vertical="center"/>
    </xf>
    <xf numFmtId="182" fontId="1" fillId="0" borderId="0"/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13" fillId="0" borderId="0">
      <alignment vertical="center"/>
    </xf>
    <xf numFmtId="181" fontId="1" fillId="0" borderId="0"/>
    <xf numFmtId="179" fontId="13" fillId="0" borderId="0">
      <alignment vertical="center"/>
    </xf>
    <xf numFmtId="176" fontId="35" fillId="0" borderId="0" applyNumberFormat="0" applyFill="0" applyBorder="0" applyAlignment="0" applyProtection="0">
      <alignment vertical="top"/>
      <protection locked="0"/>
    </xf>
    <xf numFmtId="176" fontId="13" fillId="0" borderId="0">
      <alignment vertical="center"/>
    </xf>
    <xf numFmtId="181" fontId="0" fillId="0" borderId="0">
      <alignment vertical="center"/>
    </xf>
    <xf numFmtId="179" fontId="13" fillId="0" borderId="0">
      <alignment vertical="center"/>
    </xf>
    <xf numFmtId="176" fontId="13" fillId="0" borderId="0">
      <alignment vertical="center"/>
    </xf>
    <xf numFmtId="0" fontId="0" fillId="0" borderId="0"/>
    <xf numFmtId="0" fontId="0" fillId="0" borderId="0"/>
    <xf numFmtId="181" fontId="0" fillId="0" borderId="0">
      <alignment vertical="center"/>
    </xf>
    <xf numFmtId="181" fontId="1" fillId="0" borderId="0"/>
    <xf numFmtId="176" fontId="1" fillId="0" borderId="0"/>
    <xf numFmtId="176" fontId="0" fillId="0" borderId="0">
      <alignment vertical="center"/>
    </xf>
    <xf numFmtId="176" fontId="0" fillId="0" borderId="0">
      <alignment vertical="center"/>
    </xf>
    <xf numFmtId="186" fontId="13" fillId="0" borderId="0" applyFont="0" applyFill="0" applyBorder="0" applyAlignment="0" applyProtection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1" fillId="0" borderId="0"/>
    <xf numFmtId="181" fontId="13" fillId="0" borderId="0">
      <alignment vertical="center"/>
    </xf>
    <xf numFmtId="176" fontId="1" fillId="0" borderId="0"/>
    <xf numFmtId="43" fontId="13" fillId="0" borderId="0" applyFont="0" applyFill="0" applyBorder="0" applyAlignment="0" applyProtection="0">
      <alignment vertical="center"/>
    </xf>
    <xf numFmtId="182" fontId="13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0" fontId="0" fillId="0" borderId="0"/>
    <xf numFmtId="0" fontId="0" fillId="0" borderId="0"/>
    <xf numFmtId="176" fontId="0" fillId="0" borderId="0">
      <alignment vertical="center"/>
    </xf>
    <xf numFmtId="0" fontId="0" fillId="0" borderId="0"/>
    <xf numFmtId="181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85" fontId="13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1" fontId="0" fillId="0" borderId="0"/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1" fillId="0" borderId="0"/>
    <xf numFmtId="176" fontId="1" fillId="0" borderId="0"/>
    <xf numFmtId="179" fontId="1" fillId="0" borderId="0"/>
    <xf numFmtId="176" fontId="1" fillId="0" borderId="0"/>
    <xf numFmtId="179" fontId="1" fillId="0" borderId="0"/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76" fontId="1" fillId="0" borderId="0"/>
    <xf numFmtId="179" fontId="1" fillId="0" borderId="0"/>
    <xf numFmtId="176" fontId="1" fillId="0" borderId="0"/>
    <xf numFmtId="181" fontId="0" fillId="0" borderId="0">
      <alignment vertical="center"/>
    </xf>
    <xf numFmtId="176" fontId="0" fillId="0" borderId="0">
      <alignment vertical="center"/>
    </xf>
    <xf numFmtId="0" fontId="0" fillId="0" borderId="0"/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0" fontId="0" fillId="0" borderId="0"/>
    <xf numFmtId="176" fontId="0" fillId="0" borderId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1" fillId="0" borderId="0"/>
    <xf numFmtId="179" fontId="1" fillId="0" borderId="0"/>
    <xf numFmtId="176" fontId="0" fillId="0" borderId="0"/>
    <xf numFmtId="176" fontId="0" fillId="0" borderId="0"/>
    <xf numFmtId="176" fontId="0" fillId="0" borderId="0"/>
    <xf numFmtId="179" fontId="0" fillId="0" borderId="0"/>
    <xf numFmtId="176" fontId="0" fillId="0" borderId="0"/>
    <xf numFmtId="183" fontId="13" fillId="0" borderId="0" applyFont="0" applyFill="0" applyBorder="0" applyAlignment="0" applyProtection="0">
      <alignment vertical="center"/>
    </xf>
    <xf numFmtId="176" fontId="0" fillId="0" borderId="0"/>
    <xf numFmtId="179" fontId="0" fillId="0" borderId="0"/>
    <xf numFmtId="176" fontId="0" fillId="0" borderId="0"/>
    <xf numFmtId="179" fontId="0" fillId="0" borderId="0"/>
    <xf numFmtId="181" fontId="0" fillId="0" borderId="0"/>
    <xf numFmtId="179" fontId="13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/>
    <xf numFmtId="182" fontId="13" fillId="0" borderId="0" applyFont="0" applyFill="0" applyBorder="0" applyAlignment="0" applyProtection="0">
      <alignment vertical="center"/>
    </xf>
    <xf numFmtId="176" fontId="0" fillId="0" borderId="0"/>
    <xf numFmtId="176" fontId="0" fillId="0" borderId="0"/>
    <xf numFmtId="179" fontId="0" fillId="0" borderId="0"/>
    <xf numFmtId="180" fontId="13" fillId="0" borderId="0" applyFont="0" applyFill="0" applyBorder="0" applyAlignment="0" applyProtection="0">
      <alignment vertical="center"/>
    </xf>
    <xf numFmtId="176" fontId="0" fillId="0" borderId="0"/>
    <xf numFmtId="43" fontId="13" fillId="0" borderId="0" applyFont="0" applyFill="0" applyBorder="0" applyAlignment="0" applyProtection="0">
      <alignment vertical="center"/>
    </xf>
    <xf numFmtId="179" fontId="0" fillId="0" borderId="0"/>
    <xf numFmtId="43" fontId="0" fillId="0" borderId="0" applyFont="0" applyFill="0" applyBorder="0" applyAlignment="0" applyProtection="0">
      <alignment vertical="center"/>
    </xf>
    <xf numFmtId="181" fontId="0" fillId="0" borderId="0"/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179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0" fontId="0" fillId="0" borderId="0"/>
    <xf numFmtId="176" fontId="1" fillId="0" borderId="0"/>
    <xf numFmtId="180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0" fillId="0" borderId="0">
      <alignment vertical="center"/>
    </xf>
    <xf numFmtId="181" fontId="0" fillId="0" borderId="0">
      <alignment vertical="center"/>
    </xf>
    <xf numFmtId="179" fontId="0" fillId="0" borderId="0">
      <alignment vertical="center"/>
    </xf>
    <xf numFmtId="181" fontId="0" fillId="0" borderId="0">
      <alignment vertical="center"/>
    </xf>
    <xf numFmtId="176" fontId="1" fillId="0" borderId="0"/>
    <xf numFmtId="179" fontId="1" fillId="0" borderId="0"/>
    <xf numFmtId="176" fontId="13" fillId="0" borderId="0">
      <alignment vertical="center"/>
    </xf>
    <xf numFmtId="176" fontId="13" fillId="0" borderId="0">
      <alignment vertical="center"/>
    </xf>
    <xf numFmtId="179" fontId="13" fillId="0" borderId="0">
      <alignment vertical="center"/>
    </xf>
    <xf numFmtId="179" fontId="1" fillId="0" borderId="0"/>
    <xf numFmtId="179" fontId="1" fillId="0" borderId="0"/>
    <xf numFmtId="181" fontId="1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9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81" fontId="0" fillId="0" borderId="0">
      <alignment vertical="center"/>
    </xf>
    <xf numFmtId="181" fontId="0" fillId="0" borderId="0">
      <alignment vertical="center"/>
    </xf>
    <xf numFmtId="181" fontId="36" fillId="0" borderId="0">
      <alignment vertical="top"/>
    </xf>
    <xf numFmtId="176" fontId="1" fillId="0" borderId="0"/>
    <xf numFmtId="176" fontId="1" fillId="0" borderId="0"/>
    <xf numFmtId="176" fontId="1" fillId="0" borderId="0"/>
    <xf numFmtId="176" fontId="1" fillId="0" borderId="0"/>
    <xf numFmtId="181" fontId="1" fillId="0" borderId="0"/>
    <xf numFmtId="176" fontId="1" fillId="0" borderId="0"/>
    <xf numFmtId="176" fontId="13" fillId="0" borderId="0" applyFont="0" applyFill="0" applyBorder="0" applyAlignment="0" applyProtection="0">
      <alignment vertical="center"/>
    </xf>
    <xf numFmtId="179" fontId="1" fillId="0" borderId="0"/>
    <xf numFmtId="176" fontId="13" fillId="0" borderId="0" applyFont="0" applyFill="0" applyBorder="0" applyAlignment="0" applyProtection="0">
      <alignment vertical="center"/>
    </xf>
    <xf numFmtId="176" fontId="1" fillId="0" borderId="0"/>
    <xf numFmtId="181" fontId="1" fillId="0" borderId="0"/>
    <xf numFmtId="176" fontId="1" fillId="0" borderId="0"/>
    <xf numFmtId="181" fontId="1" fillId="0" borderId="0"/>
    <xf numFmtId="179" fontId="1" fillId="0" borderId="0"/>
    <xf numFmtId="176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9" fontId="39" fillId="0" borderId="0" applyNumberFormat="0" applyFill="0" applyBorder="0" applyAlignment="0" applyProtection="0">
      <alignment vertical="top"/>
      <protection locked="0"/>
    </xf>
    <xf numFmtId="179" fontId="39" fillId="0" borderId="0" applyNumberFormat="0" applyFill="0" applyBorder="0" applyAlignment="0" applyProtection="0">
      <alignment vertical="top"/>
      <protection locked="0"/>
    </xf>
    <xf numFmtId="181" fontId="39" fillId="0" borderId="0" applyNumberFormat="0" applyFill="0" applyBorder="0" applyAlignment="0" applyProtection="0">
      <alignment vertical="top"/>
      <protection locked="0"/>
    </xf>
    <xf numFmtId="179" fontId="35" fillId="0" borderId="0" applyNumberFormat="0" applyFill="0" applyBorder="0" applyAlignment="0" applyProtection="0">
      <alignment vertical="top"/>
      <protection locked="0"/>
    </xf>
    <xf numFmtId="176" fontId="39" fillId="0" borderId="0" applyNumberFormat="0" applyFill="0" applyBorder="0" applyAlignment="0" applyProtection="0">
      <alignment vertical="top"/>
      <protection locked="0"/>
    </xf>
    <xf numFmtId="179" fontId="39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9" fontId="35" fillId="0" borderId="0" applyNumberFormat="0" applyFill="0" applyBorder="0" applyAlignment="0" applyProtection="0">
      <alignment vertical="top"/>
      <protection locked="0"/>
    </xf>
    <xf numFmtId="176" fontId="41" fillId="0" borderId="0" applyNumberFormat="0" applyFill="0" applyBorder="0" applyAlignment="0" applyProtection="0">
      <alignment vertical="center"/>
    </xf>
    <xf numFmtId="179" fontId="41" fillId="0" borderId="0" applyNumberFormat="0" applyFill="0" applyBorder="0" applyAlignment="0" applyProtection="0">
      <alignment vertical="center"/>
    </xf>
    <xf numFmtId="176" fontId="41" fillId="0" borderId="0" applyNumberFormat="0" applyFill="0" applyBorder="0" applyAlignment="0" applyProtection="0">
      <alignment vertical="center"/>
    </xf>
    <xf numFmtId="176" fontId="35" fillId="0" borderId="0" applyNumberFormat="0" applyFill="0" applyBorder="0" applyAlignment="0" applyProtection="0">
      <alignment vertical="top"/>
      <protection locked="0"/>
    </xf>
    <xf numFmtId="179" fontId="35" fillId="0" borderId="0" applyNumberFormat="0" applyFill="0" applyBorder="0" applyAlignment="0" applyProtection="0">
      <alignment vertical="top"/>
      <protection locked="0"/>
    </xf>
    <xf numFmtId="181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9" fontId="35" fillId="0" borderId="0" applyNumberFormat="0" applyFill="0" applyBorder="0" applyAlignment="0" applyProtection="0">
      <alignment vertical="top"/>
      <protection locked="0"/>
    </xf>
    <xf numFmtId="181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9" fontId="35" fillId="0" borderId="0" applyNumberFormat="0" applyFill="0" applyBorder="0" applyAlignment="0" applyProtection="0">
      <alignment vertical="top"/>
      <protection locked="0"/>
    </xf>
    <xf numFmtId="181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6" fontId="35" fillId="0" borderId="0" applyNumberFormat="0" applyFill="0" applyBorder="0" applyAlignment="0" applyProtection="0">
      <alignment vertical="top"/>
      <protection locked="0"/>
    </xf>
    <xf numFmtId="179" fontId="35" fillId="0" borderId="0" applyNumberFormat="0" applyFill="0" applyBorder="0" applyAlignment="0" applyProtection="0">
      <alignment vertical="top"/>
      <protection locked="0"/>
    </xf>
    <xf numFmtId="181" fontId="35" fillId="0" borderId="0" applyNumberFormat="0" applyFill="0" applyBorder="0" applyAlignment="0" applyProtection="0">
      <alignment vertical="top"/>
      <protection locked="0"/>
    </xf>
    <xf numFmtId="176" fontId="39" fillId="0" borderId="0" applyNumberFormat="0" applyFill="0" applyBorder="0" applyAlignment="0" applyProtection="0">
      <alignment vertical="top"/>
      <protection locked="0"/>
    </xf>
    <xf numFmtId="182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79" fontId="19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86" fontId="13" fillId="0" borderId="0" applyFont="0" applyFill="0" applyBorder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183" fontId="13" fillId="0" borderId="0" applyFont="0" applyFill="0" applyBorder="0" applyAlignment="0" applyProtection="0">
      <alignment vertical="center"/>
    </xf>
    <xf numFmtId="185" fontId="13" fillId="0" borderId="0" applyFont="0" applyFill="0" applyBorder="0" applyAlignment="0" applyProtection="0">
      <alignment vertical="center"/>
    </xf>
    <xf numFmtId="18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185" fontId="13" fillId="0" borderId="0" applyFont="0" applyFill="0" applyBorder="0" applyAlignment="0" applyProtection="0">
      <alignment vertical="center"/>
    </xf>
    <xf numFmtId="185" fontId="13" fillId="0" borderId="0" applyFont="0" applyFill="0" applyBorder="0" applyAlignment="0" applyProtection="0">
      <alignment vertical="center"/>
    </xf>
    <xf numFmtId="185" fontId="13" fillId="0" borderId="0" applyFont="0" applyFill="0" applyBorder="0" applyAlignment="0" applyProtection="0">
      <alignment vertical="center"/>
    </xf>
    <xf numFmtId="188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19" fillId="0" borderId="0"/>
    <xf numFmtId="176" fontId="19" fillId="0" borderId="0"/>
    <xf numFmtId="176" fontId="19" fillId="0" borderId="0"/>
    <xf numFmtId="181" fontId="19" fillId="0" borderId="0"/>
    <xf numFmtId="176" fontId="19" fillId="0" borderId="0"/>
    <xf numFmtId="176" fontId="19" fillId="0" borderId="0"/>
    <xf numFmtId="179" fontId="19" fillId="0" borderId="0"/>
    <xf numFmtId="176" fontId="19" fillId="0" borderId="0"/>
    <xf numFmtId="179" fontId="19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43" fontId="0" fillId="0" borderId="3" xfId="18" applyFont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43" fontId="4" fillId="0" borderId="3" xfId="18" applyFont="1" applyBorder="1">
      <alignment vertical="center"/>
    </xf>
    <xf numFmtId="43" fontId="0" fillId="0" borderId="0" xfId="0" applyNumberForma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3" fontId="9" fillId="0" borderId="3" xfId="18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43" fontId="0" fillId="0" borderId="8" xfId="18" applyFont="1" applyBorder="1">
      <alignment vertical="center"/>
    </xf>
    <xf numFmtId="43" fontId="4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43" fontId="0" fillId="0" borderId="0" xfId="18" applyFo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3" fontId="11" fillId="0" borderId="3" xfId="18" applyFont="1" applyBorder="1" applyAlignment="1">
      <alignment horizontal="center" vertical="center"/>
    </xf>
    <xf numFmtId="43" fontId="11" fillId="0" borderId="3" xfId="18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7" fontId="12" fillId="0" borderId="3" xfId="18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/>
    </xf>
  </cellXfs>
  <cellStyles count="1201">
    <cellStyle name="常规" xfId="0" builtinId="0"/>
    <cellStyle name="常规 10 2 2 2 2 2 4 2 3" xfId="1"/>
    <cellStyle name="?鹎%U龡&amp;H鼼_x0008__x0001__x001f_?_x0007__x0001__x0001_ 2 2 2" xfId="2"/>
    <cellStyle name="货币[0]" xfId="3" builtinId="7"/>
    <cellStyle name="货币" xfId="4" builtinId="4"/>
    <cellStyle name="常规 39" xfId="5"/>
    <cellStyle name="常规 44" xfId="6"/>
    <cellStyle name="常规 2 2 4" xfId="7"/>
    <cellStyle name="常规 47 5" xfId="8"/>
    <cellStyle name="输入" xfId="9" builtinId="20"/>
    <cellStyle name="20% - 强调文字颜色 3" xfId="10" builtinId="38"/>
    <cellStyle name="常规 15 4 2" xfId="11"/>
    <cellStyle name="千位分隔[0]" xfId="12" builtinId="6"/>
    <cellStyle name="常规 3 4 3" xfId="13"/>
    <cellStyle name="常规 2 6 2" xfId="14"/>
    <cellStyle name="常规 10 2 2 2 2 2 4 2 5" xfId="15"/>
    <cellStyle name="?鹎%U龡&amp;H鼼_x0008__x0001__x001f_?_x0007__x0001__x0001_ 2 2 4" xfId="16"/>
    <cellStyle name="常规 10 2 2 3 2 2 7 3" xfId="17"/>
    <cellStyle name="千位分隔" xfId="18" builtinId="3"/>
    <cellStyle name="常规 7 3" xfId="19"/>
    <cellStyle name="40% - 强调文字颜色 3" xfId="20" builtinId="39"/>
    <cellStyle name="常规 26 2" xfId="21"/>
    <cellStyle name="常规 31 2" xfId="22"/>
    <cellStyle name="差" xfId="23" builtinId="27"/>
    <cellStyle name="常规 12 2 3" xfId="24"/>
    <cellStyle name="60% - 强调文字颜色 3" xfId="25" builtinId="40"/>
    <cellStyle name="超链接" xfId="26" builtinId="8"/>
    <cellStyle name="常规 10 2 2 3" xfId="27"/>
    <cellStyle name="样式 1 5" xfId="28"/>
    <cellStyle name="百分比" xfId="29" builtinId="5"/>
    <cellStyle name="常规 2 7 3" xfId="30"/>
    <cellStyle name="已访问的超链接" xfId="31" builtinId="9"/>
    <cellStyle name="注释" xfId="32" builtinId="10"/>
    <cellStyle name="常规 6" xfId="33"/>
    <cellStyle name="常规 14 3 2" xfId="34"/>
    <cellStyle name="常规 4 12" xfId="35"/>
    <cellStyle name="常规 12 2 2" xfId="36"/>
    <cellStyle name="60% - 强调文字颜色 2" xfId="37" builtinId="36"/>
    <cellStyle name="标题 4" xfId="38" builtinId="19"/>
    <cellStyle name="常规 6 5" xfId="39"/>
    <cellStyle name="常规 4 4 3" xfId="40"/>
    <cellStyle name="常规 4 2 2 3" xfId="41"/>
    <cellStyle name="警告文本" xfId="42" builtinId="11"/>
    <cellStyle name="常规 5 2" xfId="43"/>
    <cellStyle name="常规 10 2 2 2 2 2 4 2 7 3" xfId="44"/>
    <cellStyle name="标题" xfId="45" builtinId="15"/>
    <cellStyle name="解释性文本" xfId="46" builtinId="53"/>
    <cellStyle name="标题 1" xfId="47" builtinId="16"/>
    <cellStyle name="标题 2" xfId="48" builtinId="17"/>
    <cellStyle name="常规 4 11" xfId="49"/>
    <cellStyle name="60% - 强调文字颜色 1" xfId="50" builtinId="32"/>
    <cellStyle name="标题 3" xfId="51" builtinId="18"/>
    <cellStyle name="常规 12 2 4" xfId="52"/>
    <cellStyle name="60% - 强调文字颜色 4" xfId="53" builtinId="44"/>
    <cellStyle name="常规 2 2 2 2 2 3" xfId="54"/>
    <cellStyle name="输出" xfId="55" builtinId="21"/>
    <cellStyle name="计算" xfId="56" builtinId="22"/>
    <cellStyle name="常规 13 5" xfId="57"/>
    <cellStyle name="检查单元格" xfId="58" builtinId="23"/>
    <cellStyle name="20% - 强调文字颜色 6" xfId="59" builtinId="50"/>
    <cellStyle name="常规 8 3" xfId="60"/>
    <cellStyle name="常规 10 2 2 2 2 2 4 2 2 2 2" xfId="61"/>
    <cellStyle name="常规 2 2 2 5" xfId="62"/>
    <cellStyle name="强调文字颜色 2" xfId="63" builtinId="33"/>
    <cellStyle name="链接单元格" xfId="64" builtinId="24"/>
    <cellStyle name="千位分隔 10 2 2 2 2 3" xfId="65"/>
    <cellStyle name="汇总" xfId="66" builtinId="25"/>
    <cellStyle name="差 2 3 2" xfId="67"/>
    <cellStyle name="好" xfId="68" builtinId="26"/>
    <cellStyle name="适中" xfId="69" builtinId="28"/>
    <cellStyle name="20% - 强调文字颜色 5" xfId="70" builtinId="46"/>
    <cellStyle name="常规 8 2" xfId="71"/>
    <cellStyle name="常规 2 2 2 4" xfId="72"/>
    <cellStyle name="强调文字颜色 1" xfId="73" builtinId="29"/>
    <cellStyle name="20% - 强调文字颜色 1" xfId="74" builtinId="30"/>
    <cellStyle name="常规 10 2 3 2 2 2" xfId="75"/>
    <cellStyle name="40% - 强调文字颜色 1" xfId="76" builtinId="31"/>
    <cellStyle name="20% - 强调文字颜色 2" xfId="77" builtinId="34"/>
    <cellStyle name="常规 10 2 3 2 2 3" xfId="78"/>
    <cellStyle name="40% - 强调文字颜色 2" xfId="79" builtinId="35"/>
    <cellStyle name="常规 2 2 2 6" xfId="80"/>
    <cellStyle name="强调文字颜色 3" xfId="81" builtinId="37"/>
    <cellStyle name="常规 2 2 2 7" xfId="82"/>
    <cellStyle name="强调文字颜色 4" xfId="83" builtinId="41"/>
    <cellStyle name="20% - 强调文字颜色 4" xfId="84" builtinId="42"/>
    <cellStyle name="常规 31 3" xfId="85"/>
    <cellStyle name="常规 26 3" xfId="86"/>
    <cellStyle name="40% - 强调文字颜色 4" xfId="87" builtinId="43"/>
    <cellStyle name="强调文字颜色 5" xfId="88" builtinId="45"/>
    <cellStyle name="常规 31 4" xfId="89"/>
    <cellStyle name="40% - 强调文字颜色 5" xfId="90" builtinId="47"/>
    <cellStyle name="常规 2 5 3 2" xfId="91"/>
    <cellStyle name="常规 6 3 2 3" xfId="92"/>
    <cellStyle name="常规 53 2" xfId="93"/>
    <cellStyle name="常规 48 2" xfId="94"/>
    <cellStyle name="常规 13 2 2 2" xfId="95"/>
    <cellStyle name="千位分隔 10 2 2 3" xfId="96"/>
    <cellStyle name="60% - 强调文字颜色 5" xfId="97" builtinId="48"/>
    <cellStyle name="强调文字颜色 6" xfId="98" builtinId="49"/>
    <cellStyle name="常规 31 5" xfId="99"/>
    <cellStyle name="40% - 强调文字颜色 6" xfId="100" builtinId="51"/>
    <cellStyle name="常规 2 5 3 3" xfId="101"/>
    <cellStyle name="常规 2 4 5 2 2" xfId="102"/>
    <cellStyle name="60% - 强调文字颜色 6" xfId="103" builtinId="52"/>
    <cellStyle name="?鹎%U龡&amp;H鼼_x0008__x0001__x001f_?_x0007__x0001__x0001_ 2 2 5" xfId="104"/>
    <cellStyle name="常规 2 6 3" xfId="105"/>
    <cellStyle name="?鹎%U龡&amp;H鼼_x0008__x0001__x001f_?_x0007__x0001__x0001_ 2 2 2 3" xfId="106"/>
    <cellStyle name="常规 10 2 2 2 2 2 4 2 3 3" xfId="107"/>
    <cellStyle name="?鹎%U龡&amp;H鼼_x0008__x0001__x001f_?_x0007__x0001__x0001_ 2 2 2 2" xfId="108"/>
    <cellStyle name="常规 10 2 2 2 2 2 4 2 3 2" xfId="109"/>
    <cellStyle name="?鹎%U龡&amp;H鼼_x0008__x0001__x001f_?_x0007__x0001__x0001_ 2 2 4 2" xfId="110"/>
    <cellStyle name="常规 2 6 2 2" xfId="111"/>
    <cellStyle name="超链接 3 5" xfId="112"/>
    <cellStyle name="常规 3 2" xfId="113"/>
    <cellStyle name="?鹎%U龡&amp;H鼼_x0008__x0001__x001f_?_x0007__x0001__x0001_ 2 2 4 3" xfId="114"/>
    <cellStyle name="Normal 2" xfId="115"/>
    <cellStyle name="千位分隔 2 2 3 2" xfId="116"/>
    <cellStyle name="常规 10 2 2 3 2 2 7 2 2" xfId="117"/>
    <cellStyle name="?鹎%U龡&amp;H鼼_x0008__x0001__x001f_?_x0007__x0001__x0001_ 2 2 3 2" xfId="118"/>
    <cellStyle name="常规 19 2 3" xfId="119"/>
    <cellStyle name="常规 10 2 2 2 2 2 4 2 4 2" xfId="120"/>
    <cellStyle name="?鹎%U龡&amp;H鼼_x0008__x0001__x001f_?_x0007__x0001__x0001_ 2 2 3 3" xfId="121"/>
    <cellStyle name="常规 2 2" xfId="122"/>
    <cellStyle name="?鹎%U龡&amp;H鼼_x0008__x0001__x001f_?_x0007__x0001__x0001_ 2 2" xfId="123"/>
    <cellStyle name="?鹎%U龡&amp;H鼼_x0008__x0001__x001f_?_x0007__x0001__x0001_ 2 2 3" xfId="124"/>
    <cellStyle name="常规 10 2 2 2 2 2 4 2 4" xfId="125"/>
    <cellStyle name="常规 10 2 2 3 2 2 7 2" xfId="126"/>
    <cellStyle name="?鹎%U龡&amp;H鼼_x0008__x0001__x001f_?_x0007__x0001__x0001_ 2 2 5 2" xfId="127"/>
    <cellStyle name="常规 2 2 2 4 2" xfId="128"/>
    <cellStyle name="?鹎%U龡&amp;H鼼_x0008__x0001__x001f_?_x0007__x0001__x0001_ 2 2 6" xfId="129"/>
    <cellStyle name="常规 10 2 2 2 2 2 4 2 7" xfId="130"/>
    <cellStyle name="常规 2 6 4" xfId="131"/>
    <cellStyle name="差 2" xfId="132"/>
    <cellStyle name="常规 2 2 5 3" xfId="133"/>
    <cellStyle name="差 2 2" xfId="134"/>
    <cellStyle name="差 2 2 2" xfId="135"/>
    <cellStyle name="差 2 4" xfId="136"/>
    <cellStyle name="差 2 2 2 2" xfId="137"/>
    <cellStyle name="差 2 2 3" xfId="138"/>
    <cellStyle name="差 2 3" xfId="139"/>
    <cellStyle name="常规 10" xfId="140"/>
    <cellStyle name="常规 16 2" xfId="141"/>
    <cellStyle name="常规 21 2" xfId="142"/>
    <cellStyle name="常规 10 2" xfId="143"/>
    <cellStyle name="常规 16 2 2" xfId="144"/>
    <cellStyle name="常规 21 2 2" xfId="145"/>
    <cellStyle name="常规 10 2 2" xfId="146"/>
    <cellStyle name="常规 2 7" xfId="147"/>
    <cellStyle name="常规 3 3 2 3" xfId="148"/>
    <cellStyle name="常规 10 2 2 2" xfId="149"/>
    <cellStyle name="样式 1 4" xfId="150"/>
    <cellStyle name="常规 2 7 2" xfId="151"/>
    <cellStyle name="常规 9 6" xfId="152"/>
    <cellStyle name="常规 10 2 2 2 2 2" xfId="153"/>
    <cellStyle name="常规 10 2 2 2 2 2 2" xfId="154"/>
    <cellStyle name="常规 10 2 2 2 2 2 2 2" xfId="155"/>
    <cellStyle name="常规 2 2 7" xfId="156"/>
    <cellStyle name="常规 10 2 2 2 2 2 2 2 2" xfId="157"/>
    <cellStyle name="千位分隔 10 2 2 2 2 3 3" xfId="158"/>
    <cellStyle name="常规 52 2" xfId="159"/>
    <cellStyle name="常规 47 2" xfId="160"/>
    <cellStyle name="常规 10 2 2 2 2 2 6" xfId="161"/>
    <cellStyle name="常规 10 2 2 2 2 2 2 3" xfId="162"/>
    <cellStyle name="常规 53" xfId="163"/>
    <cellStyle name="常规 48" xfId="164"/>
    <cellStyle name="常规 13 2 2" xfId="165"/>
    <cellStyle name="常规 10 2 2 2 2 2 2 5" xfId="166"/>
    <cellStyle name="常规 17 2" xfId="167"/>
    <cellStyle name="常规 22 2" xfId="168"/>
    <cellStyle name="千位分隔 10 3 2 2" xfId="169"/>
    <cellStyle name="常规 10 2 2 2 2 2 2 5 2" xfId="170"/>
    <cellStyle name="常规 17 2 2" xfId="171"/>
    <cellStyle name="常规 22 2 2" xfId="172"/>
    <cellStyle name="常规 10 2 2 2 2 2 2 5 2 2" xfId="173"/>
    <cellStyle name="常规 17 2 2 2" xfId="174"/>
    <cellStyle name="常规 10 2 2 2 2 2 2 5 3" xfId="175"/>
    <cellStyle name="常规 17 2 3" xfId="176"/>
    <cellStyle name="常规 10 2 2 2 2 2 2 6" xfId="177"/>
    <cellStyle name="常规 17 3" xfId="178"/>
    <cellStyle name="常规 22 3" xfId="179"/>
    <cellStyle name="千位分隔 10 3 2 3" xfId="180"/>
    <cellStyle name="常规 10 2 2 2 2 2 2 6 2" xfId="181"/>
    <cellStyle name="常规 17 3 2" xfId="182"/>
    <cellStyle name="常规 10 2 2 2 2 2 2 6 2 2" xfId="183"/>
    <cellStyle name="常规 17 3 2 2" xfId="184"/>
    <cellStyle name="常规 10 2 2 2 2 2 2 6 3" xfId="185"/>
    <cellStyle name="常规 17 3 3" xfId="186"/>
    <cellStyle name="常规 2 4 2 2" xfId="187"/>
    <cellStyle name="常规 10 2 2 2 2 2 2 7" xfId="188"/>
    <cellStyle name="常规 17 4" xfId="189"/>
    <cellStyle name="常规 10 2 2 2 2 2 2 7 2" xfId="190"/>
    <cellStyle name="常规 17 4 2" xfId="191"/>
    <cellStyle name="常规 10 2 2 2 2 2 2 7 2 2" xfId="192"/>
    <cellStyle name="常规 10 2 2 2 2 2 2 7 3" xfId="193"/>
    <cellStyle name="常规 17 4 3" xfId="194"/>
    <cellStyle name="常规 2 4 3 2" xfId="195"/>
    <cellStyle name="常规 10 2 2 2 2 2 3" xfId="196"/>
    <cellStyle name="常规 10 2 2 2 2 2 3 2" xfId="197"/>
    <cellStyle name="常规 2 3 7" xfId="198"/>
    <cellStyle name="常规 10 2 2 2 2 2 3 3" xfId="199"/>
    <cellStyle name="常规 13 3 2" xfId="200"/>
    <cellStyle name="常规 10 2 2 2 2 2 4" xfId="201"/>
    <cellStyle name="常规 2 2 2 2 5" xfId="202"/>
    <cellStyle name="常规 7 2 4" xfId="203"/>
    <cellStyle name="常规 10 2 2 2 2 2 4 2" xfId="204"/>
    <cellStyle name="常规 2 4 7" xfId="205"/>
    <cellStyle name="常规 10 2 2 2 2 2 4 2 2" xfId="206"/>
    <cellStyle name="常规 10 2 2 2 2 2 4 2 2 2" xfId="207"/>
    <cellStyle name="常规 10 2 2 2 2 2 4 3 3" xfId="208"/>
    <cellStyle name="常规 10 2 2 2 2 2 4 2 2 3" xfId="209"/>
    <cellStyle name="常规 73 4 2" xfId="210"/>
    <cellStyle name="常规 11 6" xfId="211"/>
    <cellStyle name="常规 10 2 2 2 2 2 4 2 3 2 2" xfId="212"/>
    <cellStyle name="常规 2 3 2 5" xfId="213"/>
    <cellStyle name="常规 10 2 2 2 2 2 4 2 7 2" xfId="214"/>
    <cellStyle name="常规 10 2 2 2 2 2 4 2 7 2 2" xfId="215"/>
    <cellStyle name="常规 7 2 5" xfId="216"/>
    <cellStyle name="常规 10 2 2 2 2 2 4 3" xfId="217"/>
    <cellStyle name="常规 13 4 2" xfId="218"/>
    <cellStyle name="常规 10 2 2 2 2 2 4 3 2" xfId="219"/>
    <cellStyle name="常规 10 2 2 2 2 2 4 3 2 2" xfId="220"/>
    <cellStyle name="常规 10 2 2 2 2 2 4 4" xfId="221"/>
    <cellStyle name="常规 9" xfId="222"/>
    <cellStyle name="常规 10 2 2 2 2 2 4 4 2" xfId="223"/>
    <cellStyle name="常规 24 2" xfId="224"/>
    <cellStyle name="常规 10 2 2 2 2 2 4 5" xfId="225"/>
    <cellStyle name="常规 19 2" xfId="226"/>
    <cellStyle name="常规 10 2 2 2 2 2 5" xfId="227"/>
    <cellStyle name="常规 52 3" xfId="228"/>
    <cellStyle name="常规 47 3" xfId="229"/>
    <cellStyle name="常规 10 2 2 2 2 2 7" xfId="230"/>
    <cellStyle name="常规 47 3 2" xfId="231"/>
    <cellStyle name="常规 10 2 2 2 2 2 7 2" xfId="232"/>
    <cellStyle name="常规 10 2 2 2 2 2 7 2 2" xfId="233"/>
    <cellStyle name="常规 10 2 2 2 2 2 7 3" xfId="234"/>
    <cellStyle name="常规 10 2 3 2 3 2" xfId="235"/>
    <cellStyle name="常规 10 2 2 3 2 2" xfId="236"/>
    <cellStyle name="常规 10 2 2 3 2 2 2" xfId="237"/>
    <cellStyle name="常规 10 2 3 2 3 3" xfId="238"/>
    <cellStyle name="常规 10 2 2 3 2 2 2 2" xfId="239"/>
    <cellStyle name="常规 10 2 2 3 2 2 3" xfId="240"/>
    <cellStyle name="常规 10 2 2 3 2 2 7" xfId="241"/>
    <cellStyle name="常规 10 2 3" xfId="242"/>
    <cellStyle name="常规 2 8" xfId="243"/>
    <cellStyle name="常规 73 6" xfId="244"/>
    <cellStyle name="常规 3 3 3 3" xfId="245"/>
    <cellStyle name="常规 10 2 3 2" xfId="246"/>
    <cellStyle name="常规 2 8 2" xfId="247"/>
    <cellStyle name="常规 10 2 3 2 2" xfId="248"/>
    <cellStyle name="常规 2 8 2 2" xfId="249"/>
    <cellStyle name="常规 9 2 2 2 3" xfId="250"/>
    <cellStyle name="常规 10 2 3 2 2 2 2" xfId="251"/>
    <cellStyle name="常规 10 5" xfId="252"/>
    <cellStyle name="常规 8 3 2 2" xfId="253"/>
    <cellStyle name="常规 10 2 3 2 3" xfId="254"/>
    <cellStyle name="常规 73 2 3 2 2" xfId="255"/>
    <cellStyle name="常规 2 8 2 3" xfId="256"/>
    <cellStyle name="常规 10 2 3 2 3 2 2" xfId="257"/>
    <cellStyle name="千位分隔 10 7 2 3" xfId="258"/>
    <cellStyle name="常规 17 2 5" xfId="259"/>
    <cellStyle name="常规 10 2 3 2 4" xfId="260"/>
    <cellStyle name="常规 10 2 3 2 4 2" xfId="261"/>
    <cellStyle name="常规 2 13" xfId="262"/>
    <cellStyle name="常规 10 2 3 2 4 3" xfId="263"/>
    <cellStyle name="常规 2 14" xfId="264"/>
    <cellStyle name="常规 10 2 3 2 5" xfId="265"/>
    <cellStyle name="常规 10 2 3 2 5 2" xfId="266"/>
    <cellStyle name="常规 10 2 4" xfId="267"/>
    <cellStyle name="常规 2 9" xfId="268"/>
    <cellStyle name="常规 10 2 3 2 5 3" xfId="269"/>
    <cellStyle name="常规 10 2 5" xfId="270"/>
    <cellStyle name="常规 10 2 3 2 6" xfId="271"/>
    <cellStyle name="常规 10 2 3 2 6 2" xfId="272"/>
    <cellStyle name="常规 10 2 3 2 7" xfId="273"/>
    <cellStyle name="常规 10 2 3 2 7 2" xfId="274"/>
    <cellStyle name="常规 10 2 3 2 7 2 2" xfId="275"/>
    <cellStyle name="常规 10 2 3 2 7 3" xfId="276"/>
    <cellStyle name="常规 15 2 2" xfId="277"/>
    <cellStyle name="常规 20 2 2" xfId="278"/>
    <cellStyle name="常规 10 2 3 2 8" xfId="279"/>
    <cellStyle name="常规 12 3 2" xfId="280"/>
    <cellStyle name="常规 2 3 3 2 2" xfId="281"/>
    <cellStyle name="常规 10 2 3 2 9" xfId="282"/>
    <cellStyle name="常规 12 3 3" xfId="283"/>
    <cellStyle name="常规 81 2 2" xfId="284"/>
    <cellStyle name="常规 10 2 3 3" xfId="285"/>
    <cellStyle name="常规 2 8 3" xfId="286"/>
    <cellStyle name="常规 81 2 2 2" xfId="287"/>
    <cellStyle name="常规 10 2 3 3 2" xfId="288"/>
    <cellStyle name="常规 14 6" xfId="289"/>
    <cellStyle name="常规 2 8 3 2" xfId="290"/>
    <cellStyle name="常规 81 2 2 2 2" xfId="291"/>
    <cellStyle name="常规 10 2 3 3 2 2" xfId="292"/>
    <cellStyle name="常规 10 2 3 3 2 3" xfId="293"/>
    <cellStyle name="超链接 4 2" xfId="294"/>
    <cellStyle name="常规 2 2 2 2 2 2 2 2 2" xfId="295"/>
    <cellStyle name="常规 81 2 2 3" xfId="296"/>
    <cellStyle name="常规 10 2 3 3 3" xfId="297"/>
    <cellStyle name="常规 10 2 3 3 3 2" xfId="298"/>
    <cellStyle name="常规 41 2 2" xfId="299"/>
    <cellStyle name="常规 36 2 2" xfId="300"/>
    <cellStyle name="常规 111 2" xfId="301"/>
    <cellStyle name="常规 10 2 3 3 4" xfId="302"/>
    <cellStyle name="常规 15 2 3 2" xfId="303"/>
    <cellStyle name="常规 10 2 3 3 5" xfId="304"/>
    <cellStyle name="常规 81 2 3" xfId="305"/>
    <cellStyle name="常规 10 2 3 4" xfId="306"/>
    <cellStyle name="常规 2 2 2 6 2" xfId="307"/>
    <cellStyle name="常规 2 8 4" xfId="308"/>
    <cellStyle name="常规 81 2 3 2" xfId="309"/>
    <cellStyle name="常规 10 2 3 4 2" xfId="310"/>
    <cellStyle name="常规 10 2 3 4 3" xfId="311"/>
    <cellStyle name="常规 81 2 4" xfId="312"/>
    <cellStyle name="常规 10 2 3 5" xfId="313"/>
    <cellStyle name="常规 2 10" xfId="314"/>
    <cellStyle name="常规 7 6 2" xfId="315"/>
    <cellStyle name="常规 100 4 2" xfId="316"/>
    <cellStyle name="常规 2 8 5" xfId="317"/>
    <cellStyle name="常规 14" xfId="318"/>
    <cellStyle name="常规 10 2 3 5 2" xfId="319"/>
    <cellStyle name="常规 2 10 2" xfId="320"/>
    <cellStyle name="常规 10 2 3 6" xfId="321"/>
    <cellStyle name="常规 2 11" xfId="322"/>
    <cellStyle name="常规 10 2 4 2" xfId="323"/>
    <cellStyle name="常规 2 3" xfId="324"/>
    <cellStyle name="常规 2 9 2" xfId="325"/>
    <cellStyle name="常规 81 3 2" xfId="326"/>
    <cellStyle name="常规 10 2 4 3" xfId="327"/>
    <cellStyle name="常规 2 4" xfId="328"/>
    <cellStyle name="常规 2 9 3" xfId="329"/>
    <cellStyle name="常规 10 2 6" xfId="330"/>
    <cellStyle name="常规 10 3" xfId="331"/>
    <cellStyle name="常规 16 2 3" xfId="332"/>
    <cellStyle name="常规 21 2 3" xfId="333"/>
    <cellStyle name="常规 10 3 2" xfId="334"/>
    <cellStyle name="常规 10 3 3" xfId="335"/>
    <cellStyle name="常规 9 2 2 2 2" xfId="336"/>
    <cellStyle name="常规 10 4" xfId="337"/>
    <cellStyle name="常规 9 2 2 2 2 2" xfId="338"/>
    <cellStyle name="常规 10 4 2" xfId="339"/>
    <cellStyle name="常规 4 7" xfId="340"/>
    <cellStyle name="常规 4 2 5" xfId="341"/>
    <cellStyle name="常规 102" xfId="342"/>
    <cellStyle name="常规 10 4 3" xfId="343"/>
    <cellStyle name="常规 10 5 2" xfId="344"/>
    <cellStyle name="常规 2 2 10 3" xfId="345"/>
    <cellStyle name="常规 5 4 2 2" xfId="346"/>
    <cellStyle name="常规 4 3 2 2 2" xfId="347"/>
    <cellStyle name="常规 29 2 2 2 2 2" xfId="348"/>
    <cellStyle name="常规 2 2 10 4" xfId="349"/>
    <cellStyle name="常规 10 5 3" xfId="350"/>
    <cellStyle name="常规 73 3 2" xfId="351"/>
    <cellStyle name="常规 10 6" xfId="352"/>
    <cellStyle name="常规 73 3 2 2" xfId="353"/>
    <cellStyle name="常规 10 6 2" xfId="354"/>
    <cellStyle name="常规 73 3 3" xfId="355"/>
    <cellStyle name="常规 3 5 2 2" xfId="356"/>
    <cellStyle name="常规 10 7" xfId="357"/>
    <cellStyle name="常规 4 5" xfId="358"/>
    <cellStyle name="常规 4 2 3" xfId="359"/>
    <cellStyle name="常规 100" xfId="360"/>
    <cellStyle name="常规 7 4" xfId="361"/>
    <cellStyle name="常规 4 5 2" xfId="362"/>
    <cellStyle name="常规 4 2 3 2" xfId="363"/>
    <cellStyle name="常规 100 2" xfId="364"/>
    <cellStyle name="常规 7 4 2" xfId="365"/>
    <cellStyle name="常规 4 5 2 2" xfId="366"/>
    <cellStyle name="常规 100 2 2" xfId="367"/>
    <cellStyle name="常规 2 2 2 4 3" xfId="368"/>
    <cellStyle name="常规 7 4 3" xfId="369"/>
    <cellStyle name="常规 4 5 2 3" xfId="370"/>
    <cellStyle name="常规 100 2 3" xfId="371"/>
    <cellStyle name="常规 7 5" xfId="372"/>
    <cellStyle name="常规 4 5 3" xfId="373"/>
    <cellStyle name="常规 100 3" xfId="374"/>
    <cellStyle name="常规 7 5 2" xfId="375"/>
    <cellStyle name="常规 4 5 3 2" xfId="376"/>
    <cellStyle name="常规 100 3 2" xfId="377"/>
    <cellStyle name="常规 2 2 2 5 3" xfId="378"/>
    <cellStyle name="常规 7 5 3" xfId="379"/>
    <cellStyle name="常规 100 3 3" xfId="380"/>
    <cellStyle name="常规 7 6" xfId="381"/>
    <cellStyle name="常规 4 5 4" xfId="382"/>
    <cellStyle name="常规 100 4" xfId="383"/>
    <cellStyle name="常规 104 2 2 2 2" xfId="384"/>
    <cellStyle name="常规 44 3 2" xfId="385"/>
    <cellStyle name="常规 39 3 2" xfId="386"/>
    <cellStyle name="常规 9 3 2" xfId="387"/>
    <cellStyle name="常规 7 7" xfId="388"/>
    <cellStyle name="常规 100 5" xfId="389"/>
    <cellStyle name="常规 9 4" xfId="390"/>
    <cellStyle name="常规 4 7 2" xfId="391"/>
    <cellStyle name="常规 102 2" xfId="392"/>
    <cellStyle name="常规 9 4 2" xfId="393"/>
    <cellStyle name="常规 4 7 2 2" xfId="394"/>
    <cellStyle name="常规 102 2 2" xfId="395"/>
    <cellStyle name="常规 8 7" xfId="396"/>
    <cellStyle name="常规 4 9 2 2" xfId="397"/>
    <cellStyle name="常规 4 2 7 2 2" xfId="398"/>
    <cellStyle name="常规 104 2 2" xfId="399"/>
    <cellStyle name="常规 44 3" xfId="400"/>
    <cellStyle name="常规 39 3" xfId="401"/>
    <cellStyle name="常规 104 2 2 2" xfId="402"/>
    <cellStyle name="常规 2 2 4 3" xfId="403"/>
    <cellStyle name="常规 44 4" xfId="404"/>
    <cellStyle name="常规 39 4" xfId="405"/>
    <cellStyle name="常规 104 2 2 3" xfId="406"/>
    <cellStyle name="常规 11" xfId="407"/>
    <cellStyle name="常规 2 3 7 2" xfId="408"/>
    <cellStyle name="常规 16 3" xfId="409"/>
    <cellStyle name="常规 21 3" xfId="410"/>
    <cellStyle name="常规 11 2" xfId="411"/>
    <cellStyle name="常规 2 3 7 2 2" xfId="412"/>
    <cellStyle name="常规 16 3 2" xfId="413"/>
    <cellStyle name="常规 21 3 2" xfId="414"/>
    <cellStyle name="常规 11 2 2" xfId="415"/>
    <cellStyle name="常规 11 2 3" xfId="416"/>
    <cellStyle name="常规 11 3" xfId="417"/>
    <cellStyle name="常规 2 3 2 2" xfId="418"/>
    <cellStyle name="常规 11 3 2" xfId="419"/>
    <cellStyle name="常规 2 3 2 2 2" xfId="420"/>
    <cellStyle name="常规 11 3 3" xfId="421"/>
    <cellStyle name="常规 2 3 2 2 3" xfId="422"/>
    <cellStyle name="常规 9 2 2 3 2" xfId="423"/>
    <cellStyle name="常规 11 4" xfId="424"/>
    <cellStyle name="常规 2 3 2 3" xfId="425"/>
    <cellStyle name="常规 9 2 2 3 2 2" xfId="426"/>
    <cellStyle name="常规 11 4 2" xfId="427"/>
    <cellStyle name="常规 2 3 2 3 2" xfId="428"/>
    <cellStyle name="常规 11 4 3" xfId="429"/>
    <cellStyle name="常规 2 3 2 3 3" xfId="430"/>
    <cellStyle name="常规 9 2 2 3 3" xfId="431"/>
    <cellStyle name="常规 11 5" xfId="432"/>
    <cellStyle name="常规 2 3 2 4" xfId="433"/>
    <cellStyle name="常规 11 5 2" xfId="434"/>
    <cellStyle name="常规 73 4 3" xfId="435"/>
    <cellStyle name="常规 11 7" xfId="436"/>
    <cellStyle name="常规 111 2 2" xfId="437"/>
    <cellStyle name="常规 73 2 5" xfId="438"/>
    <cellStyle name="常规 111 2 2 2" xfId="439"/>
    <cellStyle name="常规 111 2 2 2 2" xfId="440"/>
    <cellStyle name="常规 111 2 2 3" xfId="441"/>
    <cellStyle name="超链接 2 2 2 2 2 2 2 2 2 2 2 2" xfId="442"/>
    <cellStyle name="常规 111 2 3" xfId="443"/>
    <cellStyle name="超链接 2 2 2 2 2 2 2 2 2 2 2 2 2" xfId="444"/>
    <cellStyle name="常规 111 2 3 2" xfId="445"/>
    <cellStyle name="超链接 2 2 2 2 2 2 2 2 2 2 2 3" xfId="446"/>
    <cellStyle name="常规 111 2 4" xfId="447"/>
    <cellStyle name="常规 17 5 2 2" xfId="448"/>
    <cellStyle name="常规 117" xfId="449"/>
    <cellStyle name="常规 117 2" xfId="450"/>
    <cellStyle name="常规 49 4" xfId="451"/>
    <cellStyle name="常规 117 2 2" xfId="452"/>
    <cellStyle name="常规 9 2 3 2" xfId="453"/>
    <cellStyle name="常规 117 3" xfId="454"/>
    <cellStyle name="千位分隔 10 7 2" xfId="455"/>
    <cellStyle name="常规 12" xfId="456"/>
    <cellStyle name="常规 2 3 7 3" xfId="457"/>
    <cellStyle name="常规 16 4" xfId="458"/>
    <cellStyle name="常规 21 4" xfId="459"/>
    <cellStyle name="常规 12 2" xfId="460"/>
    <cellStyle name="常规 12 2 3 2" xfId="461"/>
    <cellStyle name="常规 12 3" xfId="462"/>
    <cellStyle name="常规 2 3 3 2" xfId="463"/>
    <cellStyle name="常规 9 2 2 4 2" xfId="464"/>
    <cellStyle name="常规 12 4" xfId="465"/>
    <cellStyle name="常规 2 3 3 3" xfId="466"/>
    <cellStyle name="常规 12 4 2" xfId="467"/>
    <cellStyle name="常规 12 5" xfId="468"/>
    <cellStyle name="常规 26 2 2" xfId="469"/>
    <cellStyle name="常规 2 3 3 4" xfId="470"/>
    <cellStyle name="常规 13" xfId="471"/>
    <cellStyle name="常规 21 5" xfId="472"/>
    <cellStyle name="常规 13 2" xfId="473"/>
    <cellStyle name="常规 54" xfId="474"/>
    <cellStyle name="常规 49" xfId="475"/>
    <cellStyle name="常规 13 2 3" xfId="476"/>
    <cellStyle name="常规 13 3" xfId="477"/>
    <cellStyle name="常规 2 3 4 2" xfId="478"/>
    <cellStyle name="常规 13 3 3" xfId="479"/>
    <cellStyle name="常规 13 4" xfId="480"/>
    <cellStyle name="常规 2 3 4 3" xfId="481"/>
    <cellStyle name="常规 14 2" xfId="482"/>
    <cellStyle name="常规 17 2 2 3" xfId="483"/>
    <cellStyle name="常规 4 11 3" xfId="484"/>
    <cellStyle name="常规 14 2 2" xfId="485"/>
    <cellStyle name="常规 2 10 2 2 2" xfId="486"/>
    <cellStyle name="常规 7 3 2 3" xfId="487"/>
    <cellStyle name="千位分隔 2 3" xfId="488"/>
    <cellStyle name="常规 14 2 2 2" xfId="489"/>
    <cellStyle name="常规 2 10 2 2 2 2" xfId="490"/>
    <cellStyle name="常规 14 2 2 2 2" xfId="491"/>
    <cellStyle name="常规 2 10 2 2 2 2 2" xfId="492"/>
    <cellStyle name="常规 14 2 2 3" xfId="493"/>
    <cellStyle name="常规 7 3 2 2 2" xfId="494"/>
    <cellStyle name="千位分隔 2 2 2" xfId="495"/>
    <cellStyle name="常规 2 10 2 2 2 3" xfId="496"/>
    <cellStyle name="常规 14 2 3" xfId="497"/>
    <cellStyle name="常规 7 3 3 3" xfId="498"/>
    <cellStyle name="常规 14 2 3 2" xfId="499"/>
    <cellStyle name="常规 14 2 4" xfId="500"/>
    <cellStyle name="常规 14 3" xfId="501"/>
    <cellStyle name="常规 2 3 5 2" xfId="502"/>
    <cellStyle name="常规 6 2" xfId="503"/>
    <cellStyle name="常规 14 3 2 2" xfId="504"/>
    <cellStyle name="常规 7" xfId="505"/>
    <cellStyle name="常规 14 3 3" xfId="506"/>
    <cellStyle name="常规 14 4" xfId="507"/>
    <cellStyle name="常规 14 4 2" xfId="508"/>
    <cellStyle name="超链接 2 2" xfId="509"/>
    <cellStyle name="常规 14 4 3" xfId="510"/>
    <cellStyle name="常规 14 5" xfId="511"/>
    <cellStyle name="常规 14 5 2" xfId="512"/>
    <cellStyle name="常规 20" xfId="513"/>
    <cellStyle name="常规 15" xfId="514"/>
    <cellStyle name="常规 20 2" xfId="515"/>
    <cellStyle name="常规 15 2" xfId="516"/>
    <cellStyle name="常规 20 2 3" xfId="517"/>
    <cellStyle name="常规 15 2 3" xfId="518"/>
    <cellStyle name="常规 15 2 4" xfId="519"/>
    <cellStyle name="常规 20 3" xfId="520"/>
    <cellStyle name="常规 15 3" xfId="521"/>
    <cellStyle name="常规 20 3 2" xfId="522"/>
    <cellStyle name="常规 15 3 2" xfId="523"/>
    <cellStyle name="常规 2 2 2 2" xfId="524"/>
    <cellStyle name="常规 15 3 3" xfId="525"/>
    <cellStyle name="常规 20 4" xfId="526"/>
    <cellStyle name="常规 15 4" xfId="527"/>
    <cellStyle name="常规 20 5" xfId="528"/>
    <cellStyle name="常规 15 5" xfId="529"/>
    <cellStyle name="常规 21" xfId="530"/>
    <cellStyle name="常规 16" xfId="531"/>
    <cellStyle name="千位分隔 10 3 2" xfId="532"/>
    <cellStyle name="常规 22" xfId="533"/>
    <cellStyle name="常规 17" xfId="534"/>
    <cellStyle name="常规 4 4 2 2" xfId="535"/>
    <cellStyle name="常规 6 4 2" xfId="536"/>
    <cellStyle name="常规 17 2 3 2" xfId="537"/>
    <cellStyle name="常规 17 2 4" xfId="538"/>
    <cellStyle name="常规 2 4 2 3" xfId="539"/>
    <cellStyle name="常规 17 3 4" xfId="540"/>
    <cellStyle name="常规 17 5" xfId="541"/>
    <cellStyle name="常规 3 2 2 2" xfId="542"/>
    <cellStyle name="常规 17 5 2" xfId="543"/>
    <cellStyle name="常规 3 2 2 2 2" xfId="544"/>
    <cellStyle name="常规 2 2 2 2 2 2" xfId="545"/>
    <cellStyle name="常规 84" xfId="546"/>
    <cellStyle name="常规 17 5 3" xfId="547"/>
    <cellStyle name="常规 17 6" xfId="548"/>
    <cellStyle name="常规 3 2 2 3" xfId="549"/>
    <cellStyle name="常规 17 6 2" xfId="550"/>
    <cellStyle name="常规 2 4 5 2" xfId="551"/>
    <cellStyle name="常规 17 6 3" xfId="552"/>
    <cellStyle name="常规 7 2 2 2" xfId="553"/>
    <cellStyle name="常规 2 2 2 2 3 2" xfId="554"/>
    <cellStyle name="常规 17 7" xfId="555"/>
    <cellStyle name="常规 3 2 2 4" xfId="556"/>
    <cellStyle name="常规 17 7 2" xfId="557"/>
    <cellStyle name="常规 17 8" xfId="558"/>
    <cellStyle name="常规 17 9" xfId="559"/>
    <cellStyle name="千位分隔 10 3 3" xfId="560"/>
    <cellStyle name="常规 23" xfId="561"/>
    <cellStyle name="常规 18" xfId="562"/>
    <cellStyle name="常规 4 4 2 3" xfId="563"/>
    <cellStyle name="常规 6 4 3" xfId="564"/>
    <cellStyle name="常规 2 3 2 2 2 2" xfId="565"/>
    <cellStyle name="常规 23 2" xfId="566"/>
    <cellStyle name="常规 18 2" xfId="567"/>
    <cellStyle name="常规 19 3" xfId="568"/>
    <cellStyle name="常规 24 3" xfId="569"/>
    <cellStyle name="常规 18 2 2" xfId="570"/>
    <cellStyle name="常规 23 2 2" xfId="571"/>
    <cellStyle name="常规 19 4" xfId="572"/>
    <cellStyle name="常规 18 2 3" xfId="573"/>
    <cellStyle name="常规 18 3" xfId="574"/>
    <cellStyle name="常规 23 3" xfId="575"/>
    <cellStyle name="常规 18 3 2" xfId="576"/>
    <cellStyle name="常规 18 4" xfId="577"/>
    <cellStyle name="常规 18 5" xfId="578"/>
    <cellStyle name="常规 3 2 3 2" xfId="579"/>
    <cellStyle name="千位分隔 10 3 4" xfId="580"/>
    <cellStyle name="常规 19" xfId="581"/>
    <cellStyle name="常规 24" xfId="582"/>
    <cellStyle name="常规 46 2 2" xfId="583"/>
    <cellStyle name="常规 51 2 2" xfId="584"/>
    <cellStyle name="常规 19 2 2" xfId="585"/>
    <cellStyle name="常规 24 2 2" xfId="586"/>
    <cellStyle name="超链接 2 4" xfId="587"/>
    <cellStyle name="常规 19 3 2" xfId="588"/>
    <cellStyle name="常规 19 5" xfId="589"/>
    <cellStyle name="常规 2" xfId="590"/>
    <cellStyle name="常规 2 12" xfId="591"/>
    <cellStyle name="常规 2 12 2" xfId="592"/>
    <cellStyle name="常规 3 2 3 3" xfId="593"/>
    <cellStyle name="常规 2 12 3" xfId="594"/>
    <cellStyle name="常规 3 2 3 4" xfId="595"/>
    <cellStyle name="常规 2 2 10" xfId="596"/>
    <cellStyle name="常规 2 2 10 2" xfId="597"/>
    <cellStyle name="常规 2 2 10 2 2" xfId="598"/>
    <cellStyle name="常规 2 2 10 2 3" xfId="599"/>
    <cellStyle name="常规 2 2 10 3 2" xfId="600"/>
    <cellStyle name="常规 2 2 10 3 3" xfId="601"/>
    <cellStyle name="常规 2 2 10 4 2" xfId="602"/>
    <cellStyle name="常规 29 2 2 2 2 2 2" xfId="603"/>
    <cellStyle name="常规 5 4 2 2 2" xfId="604"/>
    <cellStyle name="常规 2 2 10 5" xfId="605"/>
    <cellStyle name="常规 29 2 2 2 2 3" xfId="606"/>
    <cellStyle name="常规 5 4 2 3" xfId="607"/>
    <cellStyle name="常规 2 2 2" xfId="608"/>
    <cellStyle name="常规 2 4 4" xfId="609"/>
    <cellStyle name="常规 37 2 2" xfId="610"/>
    <cellStyle name="常规 42 2 2" xfId="611"/>
    <cellStyle name="常规 2 2 2 2 2" xfId="612"/>
    <cellStyle name="常规 2 2 2 2 2 2 2" xfId="613"/>
    <cellStyle name="常规 84 2" xfId="614"/>
    <cellStyle name="常规 2 2 2 2 2 2 2 2" xfId="615"/>
    <cellStyle name="常规 84 2 2" xfId="616"/>
    <cellStyle name="常规 2 2 2 2 2 2 2 2 3" xfId="617"/>
    <cellStyle name="常规 81 2" xfId="618"/>
    <cellStyle name="常规 2 2 2 2 2 2 2 3" xfId="619"/>
    <cellStyle name="常规 2 2 2 2 2 2 2 3 2" xfId="620"/>
    <cellStyle name="常规 2 2 2 2 2 2 2 4" xfId="621"/>
    <cellStyle name="超链接 2 2 2 2 2 2 2 2 2 2 2" xfId="622"/>
    <cellStyle name="常规 2 4 5" xfId="623"/>
    <cellStyle name="常规 7 2 2" xfId="624"/>
    <cellStyle name="常规 2 2 2 2 3" xfId="625"/>
    <cellStyle name="常规 2 4 6" xfId="626"/>
    <cellStyle name="常规 7 2 3" xfId="627"/>
    <cellStyle name="常规 2 2 2 2 4" xfId="628"/>
    <cellStyle name="常规 2 2 2 3" xfId="629"/>
    <cellStyle name="常规 2 5 4" xfId="630"/>
    <cellStyle name="常规 37 3 2" xfId="631"/>
    <cellStyle name="常规 42 3 2" xfId="632"/>
    <cellStyle name="常规 2 2 2 3 2" xfId="633"/>
    <cellStyle name="常规 2 5 4 2" xfId="634"/>
    <cellStyle name="常规 2 2 2 3 2 2" xfId="635"/>
    <cellStyle name="常规 2 2 2 3 2 3" xfId="636"/>
    <cellStyle name="常规 2 5 5" xfId="637"/>
    <cellStyle name="千位分隔 2" xfId="638"/>
    <cellStyle name="常规 7 3 2" xfId="639"/>
    <cellStyle name="常规 2 2 2 3 3" xfId="640"/>
    <cellStyle name="常规 2 2 2 3 3 2" xfId="641"/>
    <cellStyle name="常规 2 5 6" xfId="642"/>
    <cellStyle name="千位分隔 3" xfId="643"/>
    <cellStyle name="常规 7 3 3" xfId="644"/>
    <cellStyle name="常规 2 2 2 3 4" xfId="645"/>
    <cellStyle name="常规 2 2 2 3 5" xfId="646"/>
    <cellStyle name="样式 1 2 2 2" xfId="647"/>
    <cellStyle name="常规 2 7 4" xfId="648"/>
    <cellStyle name="样式 1 6" xfId="649"/>
    <cellStyle name="常规 2 2 2 5 2" xfId="650"/>
    <cellStyle name="常规 2 2 3" xfId="651"/>
    <cellStyle name="常规 2 2 3 2" xfId="652"/>
    <cellStyle name="常规 2 2 3 2 2" xfId="653"/>
    <cellStyle name="常规 2 2 3 2 3" xfId="654"/>
    <cellStyle name="常规 73 2 2 2" xfId="655"/>
    <cellStyle name="常规 2 2 3 3" xfId="656"/>
    <cellStyle name="千位分隔 2 3 5" xfId="657"/>
    <cellStyle name="常规 2 2 3 3 2" xfId="658"/>
    <cellStyle name="常规 2 2 3 3 3" xfId="659"/>
    <cellStyle name="常规 73 2 3 2" xfId="660"/>
    <cellStyle name="常规 2 2 3 4" xfId="661"/>
    <cellStyle name="常规 25 2 2" xfId="662"/>
    <cellStyle name="常规 30 2 2" xfId="663"/>
    <cellStyle name="常规 2 2 3 4 2" xfId="664"/>
    <cellStyle name="常规 2 2 3 5" xfId="665"/>
    <cellStyle name="常规 2 2 4 2" xfId="666"/>
    <cellStyle name="常规 2 2 4 2 2" xfId="667"/>
    <cellStyle name="常规 2 2 5" xfId="668"/>
    <cellStyle name="常规 2 2 5 2" xfId="669"/>
    <cellStyle name="千位分隔 4 2 5" xfId="670"/>
    <cellStyle name="常规 2 2 5 2 2" xfId="671"/>
    <cellStyle name="常规 2 2 6" xfId="672"/>
    <cellStyle name="常规 2 9 2 2" xfId="673"/>
    <cellStyle name="常规 2 3 2" xfId="674"/>
    <cellStyle name="常规 2 3 2 2 4" xfId="675"/>
    <cellStyle name="常规 2 3 3" xfId="676"/>
    <cellStyle name="常规 2 3 4" xfId="677"/>
    <cellStyle name="常规 2 3 5" xfId="678"/>
    <cellStyle name="常规 2 3 6" xfId="679"/>
    <cellStyle name="常规 2 4 2" xfId="680"/>
    <cellStyle name="常规 2 4 2 2 2" xfId="681"/>
    <cellStyle name="常规 2 4 3" xfId="682"/>
    <cellStyle name="常规 2 4 3 3" xfId="683"/>
    <cellStyle name="常规 2 4 5 3" xfId="684"/>
    <cellStyle name="常规 7 2 2 3" xfId="685"/>
    <cellStyle name="常规 2 4 6 2" xfId="686"/>
    <cellStyle name="常规 7 2 3 2" xfId="687"/>
    <cellStyle name="常规 2 5" xfId="688"/>
    <cellStyle name="常规 2 5 2" xfId="689"/>
    <cellStyle name="千位分隔 15 6 2 2 3 2" xfId="690"/>
    <cellStyle name="千位分隔 10 2 2 2 2 3 2 7" xfId="691"/>
    <cellStyle name="常规 2 5 2 2" xfId="692"/>
    <cellStyle name="常规 2 5 2 3" xfId="693"/>
    <cellStyle name="常规 2 5 3" xfId="694"/>
    <cellStyle name="常规 2 6" xfId="695"/>
    <cellStyle name="常规 9 3 2 2" xfId="696"/>
    <cellStyle name="常规 2 7 2 2" xfId="697"/>
    <cellStyle name="常规 25" xfId="698"/>
    <cellStyle name="常规 30" xfId="699"/>
    <cellStyle name="常规 25 2" xfId="700"/>
    <cellStyle name="常规 30 2" xfId="701"/>
    <cellStyle name="常规 25 3" xfId="702"/>
    <cellStyle name="常规 30 3" xfId="703"/>
    <cellStyle name="常规 26" xfId="704"/>
    <cellStyle name="常规 31" xfId="705"/>
    <cellStyle name="常规 27" xfId="706"/>
    <cellStyle name="常规 32" xfId="707"/>
    <cellStyle name="常规 27 2" xfId="708"/>
    <cellStyle name="常规 32 2" xfId="709"/>
    <cellStyle name="常规 27 2 2" xfId="710"/>
    <cellStyle name="常规 32 2 2" xfId="711"/>
    <cellStyle name="常规 27 3" xfId="712"/>
    <cellStyle name="常规 32 3" xfId="713"/>
    <cellStyle name="常规 28" xfId="714"/>
    <cellStyle name="常规 33" xfId="715"/>
    <cellStyle name="常规 57 2" xfId="716"/>
    <cellStyle name="常规 28 2" xfId="717"/>
    <cellStyle name="常规 33 2" xfId="718"/>
    <cellStyle name="常规 28 2 2" xfId="719"/>
    <cellStyle name="常规 33 2 2" xfId="720"/>
    <cellStyle name="常规 28 3" xfId="721"/>
    <cellStyle name="常规 33 3" xfId="722"/>
    <cellStyle name="常规 29" xfId="723"/>
    <cellStyle name="常规 34" xfId="724"/>
    <cellStyle name="常规 29 2" xfId="725"/>
    <cellStyle name="常规 34 2" xfId="726"/>
    <cellStyle name="常规 29 2 2" xfId="727"/>
    <cellStyle name="常规 34 2 2" xfId="728"/>
    <cellStyle name="常规 4 3" xfId="729"/>
    <cellStyle name="常规 29 2 2 2 2" xfId="730"/>
    <cellStyle name="常规 4 3 2 2" xfId="731"/>
    <cellStyle name="常规 5 4 2" xfId="732"/>
    <cellStyle name="常规 29 3" xfId="733"/>
    <cellStyle name="常规 34 3" xfId="734"/>
    <cellStyle name="常规 3" xfId="735"/>
    <cellStyle name="常规 3 2 2" xfId="736"/>
    <cellStyle name="常规 3 2 3" xfId="737"/>
    <cellStyle name="常规 3 2 3 2 2" xfId="738"/>
    <cellStyle name="常规 3 2 4" xfId="739"/>
    <cellStyle name="常规 9 2 4 2" xfId="740"/>
    <cellStyle name="常规 3 2 5" xfId="741"/>
    <cellStyle name="常规 3 3" xfId="742"/>
    <cellStyle name="常规 3 3 2" xfId="743"/>
    <cellStyle name="常规 3 3 2 2" xfId="744"/>
    <cellStyle name="常规 3 3 3" xfId="745"/>
    <cellStyle name="常规 3 3 3 2" xfId="746"/>
    <cellStyle name="常规 73 5" xfId="747"/>
    <cellStyle name="常规 3 3 4" xfId="748"/>
    <cellStyle name="常规 3 3 5" xfId="749"/>
    <cellStyle name="常规 3 4" xfId="750"/>
    <cellStyle name="常规 3 4 2" xfId="751"/>
    <cellStyle name="常规 3 4 2 2" xfId="752"/>
    <cellStyle name="常规 3 4 4" xfId="753"/>
    <cellStyle name="千位分隔 2 7" xfId="754"/>
    <cellStyle name="常规 38 2 2" xfId="755"/>
    <cellStyle name="常规 43 2 2" xfId="756"/>
    <cellStyle name="常规 3 5" xfId="757"/>
    <cellStyle name="常规 3 5 2" xfId="758"/>
    <cellStyle name="常规 3 5 3" xfId="759"/>
    <cellStyle name="常规 3 5 4" xfId="760"/>
    <cellStyle name="常规 38 3 2" xfId="761"/>
    <cellStyle name="常规 43 3 2" xfId="762"/>
    <cellStyle name="常规 3 6" xfId="763"/>
    <cellStyle name="千位分隔 2 2 2 3" xfId="764"/>
    <cellStyle name="常规 3 6 2" xfId="765"/>
    <cellStyle name="千位分隔 2 2 2 4" xfId="766"/>
    <cellStyle name="常规 3 6 3" xfId="767"/>
    <cellStyle name="常规 3 7" xfId="768"/>
    <cellStyle name="千位分隔 2 2 3 3" xfId="769"/>
    <cellStyle name="常规 3 7 2" xfId="770"/>
    <cellStyle name="常规 3 8" xfId="771"/>
    <cellStyle name="常规 3 9" xfId="772"/>
    <cellStyle name="常规 31 5 2" xfId="773"/>
    <cellStyle name="常规 31 5 3" xfId="774"/>
    <cellStyle name="常规 31 6" xfId="775"/>
    <cellStyle name="常规 31 7" xfId="776"/>
    <cellStyle name="常规 34 3 2" xfId="777"/>
    <cellStyle name="常规 5 3" xfId="778"/>
    <cellStyle name="常规 34 4" xfId="779"/>
    <cellStyle name="常规 34 5" xfId="780"/>
    <cellStyle name="常规 35" xfId="781"/>
    <cellStyle name="常规 40" xfId="782"/>
    <cellStyle name="常规 35 2" xfId="783"/>
    <cellStyle name="常规 40 2" xfId="784"/>
    <cellStyle name="常规 35 2 2" xfId="785"/>
    <cellStyle name="常规 40 2 2" xfId="786"/>
    <cellStyle name="常规 35 3" xfId="787"/>
    <cellStyle name="常规 40 3" xfId="788"/>
    <cellStyle name="常规 36" xfId="789"/>
    <cellStyle name="常规 41" xfId="790"/>
    <cellStyle name="常规 36 2" xfId="791"/>
    <cellStyle name="常规 41 2" xfId="792"/>
    <cellStyle name="常规 36 3" xfId="793"/>
    <cellStyle name="常规 41 3" xfId="794"/>
    <cellStyle name="常规 36 3 2" xfId="795"/>
    <cellStyle name="常规 41 3 2" xfId="796"/>
    <cellStyle name="常规 36 4" xfId="797"/>
    <cellStyle name="常规 41 4" xfId="798"/>
    <cellStyle name="常规 36 5" xfId="799"/>
    <cellStyle name="常规 41 5" xfId="800"/>
    <cellStyle name="常规 37" xfId="801"/>
    <cellStyle name="常规 42" xfId="802"/>
    <cellStyle name="常规 37 2" xfId="803"/>
    <cellStyle name="常规 42 2" xfId="804"/>
    <cellStyle name="常规 37 3" xfId="805"/>
    <cellStyle name="常规 42 3" xfId="806"/>
    <cellStyle name="常规 37 4" xfId="807"/>
    <cellStyle name="常规 42 4" xfId="808"/>
    <cellStyle name="常规 37 5" xfId="809"/>
    <cellStyle name="常规 42 5" xfId="810"/>
    <cellStyle name="常规 38" xfId="811"/>
    <cellStyle name="常规 43" xfId="812"/>
    <cellStyle name="常规 38 2" xfId="813"/>
    <cellStyle name="常规 43 2" xfId="814"/>
    <cellStyle name="常规 38 3" xfId="815"/>
    <cellStyle name="常规 43 3" xfId="816"/>
    <cellStyle name="常规 38 4" xfId="817"/>
    <cellStyle name="常规 43 4" xfId="818"/>
    <cellStyle name="常规 38 5" xfId="819"/>
    <cellStyle name="常规 43 5" xfId="820"/>
    <cellStyle name="常规 39 2" xfId="821"/>
    <cellStyle name="常规 44 2" xfId="822"/>
    <cellStyle name="千位分隔 10 5" xfId="823"/>
    <cellStyle name="常规 39 2 2" xfId="824"/>
    <cellStyle name="常规 44 2 2" xfId="825"/>
    <cellStyle name="常规 4 4 4" xfId="826"/>
    <cellStyle name="常规 6 6" xfId="827"/>
    <cellStyle name="常规 39 5" xfId="828"/>
    <cellStyle name="常规 44 5" xfId="829"/>
    <cellStyle name="常规 4" xfId="830"/>
    <cellStyle name="常规 4 10" xfId="831"/>
    <cellStyle name="常规 4 10 2" xfId="832"/>
    <cellStyle name="常规 4 10 2 2" xfId="833"/>
    <cellStyle name="常规 4 10 3" xfId="834"/>
    <cellStyle name="常规 4 11 2" xfId="835"/>
    <cellStyle name="常规 4 11 2 2" xfId="836"/>
    <cellStyle name="常规 4 2" xfId="837"/>
    <cellStyle name="常规 4 2 2" xfId="838"/>
    <cellStyle name="常规 4 4" xfId="839"/>
    <cellStyle name="常规 4 2 2 2" xfId="840"/>
    <cellStyle name="常规 4 4 2" xfId="841"/>
    <cellStyle name="常规 6 4" xfId="842"/>
    <cellStyle name="常规 4 2 4" xfId="843"/>
    <cellStyle name="常规 4 6" xfId="844"/>
    <cellStyle name="千位分隔 4 2 2 3" xfId="845"/>
    <cellStyle name="常规 4 2 7" xfId="846"/>
    <cellStyle name="常规 4 9" xfId="847"/>
    <cellStyle name="常规 4 2 7 2" xfId="848"/>
    <cellStyle name="常规 4 9 2" xfId="849"/>
    <cellStyle name="常规 4 2 7 3" xfId="850"/>
    <cellStyle name="常规 4 9 3" xfId="851"/>
    <cellStyle name="常规 4 3 2" xfId="852"/>
    <cellStyle name="常规 5 4" xfId="853"/>
    <cellStyle name="常规 4 3 2 3" xfId="854"/>
    <cellStyle name="常规 5 4 3" xfId="855"/>
    <cellStyle name="常规 4 3 3" xfId="856"/>
    <cellStyle name="常规 5 5" xfId="857"/>
    <cellStyle name="常规 4 3 3 2" xfId="858"/>
    <cellStyle name="常规 5 5 2" xfId="859"/>
    <cellStyle name="常规 4 3 3 3" xfId="860"/>
    <cellStyle name="常规 5 5 3" xfId="861"/>
    <cellStyle name="常规 4 3 4" xfId="862"/>
    <cellStyle name="常规 5 6" xfId="863"/>
    <cellStyle name="常规 4 3 4 2" xfId="864"/>
    <cellStyle name="常规 5 6 2" xfId="865"/>
    <cellStyle name="常规 4 3 4 2 2" xfId="866"/>
    <cellStyle name="常规 4 3 4 3" xfId="867"/>
    <cellStyle name="常规 5 6 3" xfId="868"/>
    <cellStyle name="常规 4 3 5" xfId="869"/>
    <cellStyle name="常规 5 7" xfId="870"/>
    <cellStyle name="常规 4 3 5 2" xfId="871"/>
    <cellStyle name="常规 4 3 5 2 2" xfId="872"/>
    <cellStyle name="常规 4 3 5 3" xfId="873"/>
    <cellStyle name="常规 4 3 6" xfId="874"/>
    <cellStyle name="常规 5 8" xfId="875"/>
    <cellStyle name="常规 4 3 6 2" xfId="876"/>
    <cellStyle name="超链接 3" xfId="877"/>
    <cellStyle name="常规 4 3 7" xfId="878"/>
    <cellStyle name="常规 4 3 8" xfId="879"/>
    <cellStyle name="常规 4 4 3 2" xfId="880"/>
    <cellStyle name="常规 6 5 2" xfId="881"/>
    <cellStyle name="常规 67" xfId="882"/>
    <cellStyle name="常规 72" xfId="883"/>
    <cellStyle name="常规 4 4 5" xfId="884"/>
    <cellStyle name="常规 6 7" xfId="885"/>
    <cellStyle name="常规 9 2 2" xfId="886"/>
    <cellStyle name="常规 4 6 2" xfId="887"/>
    <cellStyle name="常规 8 4" xfId="888"/>
    <cellStyle name="千位分隔 4 8" xfId="889"/>
    <cellStyle name="常规 4 6 2 2" xfId="890"/>
    <cellStyle name="常规 8 4 2" xfId="891"/>
    <cellStyle name="常规 4 6 3" xfId="892"/>
    <cellStyle name="常规 8 5" xfId="893"/>
    <cellStyle name="常规 4 7 3" xfId="894"/>
    <cellStyle name="常规 9 5" xfId="895"/>
    <cellStyle name="千位分隔 4 2 2 2" xfId="896"/>
    <cellStyle name="常规 4 8" xfId="897"/>
    <cellStyle name="常规 40 3 2" xfId="898"/>
    <cellStyle name="常规 40 4" xfId="899"/>
    <cellStyle name="常规 40 5" xfId="900"/>
    <cellStyle name="常规 45" xfId="901"/>
    <cellStyle name="常规 50" xfId="902"/>
    <cellStyle name="常规 45 2" xfId="903"/>
    <cellStyle name="常规 50 2" xfId="904"/>
    <cellStyle name="常规 5 4 4" xfId="905"/>
    <cellStyle name="常规 45 2 2" xfId="906"/>
    <cellStyle name="常规 50 2 2" xfId="907"/>
    <cellStyle name="常规 45 3" xfId="908"/>
    <cellStyle name="常规 50 3" xfId="909"/>
    <cellStyle name="常规 45 3 2" xfId="910"/>
    <cellStyle name="常规 45 4" xfId="911"/>
    <cellStyle name="常规 50 4" xfId="912"/>
    <cellStyle name="常规 45 5" xfId="913"/>
    <cellStyle name="常规 46" xfId="914"/>
    <cellStyle name="常规 51" xfId="915"/>
    <cellStyle name="常规 46 2" xfId="916"/>
    <cellStyle name="常规 51 2" xfId="917"/>
    <cellStyle name="常规 46 3" xfId="918"/>
    <cellStyle name="常规 51 3" xfId="919"/>
    <cellStyle name="常规 46 3 2" xfId="920"/>
    <cellStyle name="常规 69" xfId="921"/>
    <cellStyle name="常规 74" xfId="922"/>
    <cellStyle name="常规 46 4" xfId="923"/>
    <cellStyle name="常规 51 4" xfId="924"/>
    <cellStyle name="常规 46 5" xfId="925"/>
    <cellStyle name="常规 47" xfId="926"/>
    <cellStyle name="常规 52" xfId="927"/>
    <cellStyle name="常规 47 2 2" xfId="928"/>
    <cellStyle name="常规 52 2 2" xfId="929"/>
    <cellStyle name="常规 47 4" xfId="930"/>
    <cellStyle name="常规 52 4" xfId="931"/>
    <cellStyle name="常规 48 2 2" xfId="932"/>
    <cellStyle name="常规 48 3" xfId="933"/>
    <cellStyle name="常规 53 3" xfId="934"/>
    <cellStyle name="常规 48 3 2" xfId="935"/>
    <cellStyle name="常规 48 4" xfId="936"/>
    <cellStyle name="常规 48 5" xfId="937"/>
    <cellStyle name="千位分隔 4 2 7 2 6" xfId="938"/>
    <cellStyle name="常规 49 2" xfId="939"/>
    <cellStyle name="常规 54 2" xfId="940"/>
    <cellStyle name="常规 6 3 3 3" xfId="941"/>
    <cellStyle name="常规 49 2 2" xfId="942"/>
    <cellStyle name="常规 49 3" xfId="943"/>
    <cellStyle name="常规 54 3" xfId="944"/>
    <cellStyle name="常规 49 3 2" xfId="945"/>
    <cellStyle name="常规 49 5" xfId="946"/>
    <cellStyle name="常规 5" xfId="947"/>
    <cellStyle name="常规 5 2 2" xfId="948"/>
    <cellStyle name="常规 5 2 3" xfId="949"/>
    <cellStyle name="常规 5 3 2" xfId="950"/>
    <cellStyle name="常规 5 3 3" xfId="951"/>
    <cellStyle name="常规 5 4 3 2" xfId="952"/>
    <cellStyle name="常规 5 4 3 2 2" xfId="953"/>
    <cellStyle name="常规 5 4 3 3" xfId="954"/>
    <cellStyle name="常规 5 4 4 2" xfId="955"/>
    <cellStyle name="常规 5 4 4 3" xfId="956"/>
    <cellStyle name="常规 5 4 5" xfId="957"/>
    <cellStyle name="常规 5 4 5 2" xfId="958"/>
    <cellStyle name="常规 5 4 6" xfId="959"/>
    <cellStyle name="常规 5 4 7" xfId="960"/>
    <cellStyle name="常规 55" xfId="961"/>
    <cellStyle name="常规 60" xfId="962"/>
    <cellStyle name="常规 55 2" xfId="963"/>
    <cellStyle name="常规 55 3" xfId="964"/>
    <cellStyle name="常规 56" xfId="965"/>
    <cellStyle name="常规 61" xfId="966"/>
    <cellStyle name="常规 56 2" xfId="967"/>
    <cellStyle name="常规 56 3" xfId="968"/>
    <cellStyle name="常规 57" xfId="969"/>
    <cellStyle name="常规 62" xfId="970"/>
    <cellStyle name="常规 58" xfId="971"/>
    <cellStyle name="常规 63" xfId="972"/>
    <cellStyle name="常规 59" xfId="973"/>
    <cellStyle name="常规 64" xfId="974"/>
    <cellStyle name="常规 6 2 2" xfId="975"/>
    <cellStyle name="常规 6 2 3" xfId="976"/>
    <cellStyle name="常规 6 3" xfId="977"/>
    <cellStyle name="常规 6 3 2" xfId="978"/>
    <cellStyle name="常规 6 3 2 2" xfId="979"/>
    <cellStyle name="常规 6 3 2 2 2" xfId="980"/>
    <cellStyle name="常规 6 3 3" xfId="981"/>
    <cellStyle name="千位分隔 4 2 7 2 5" xfId="982"/>
    <cellStyle name="常规 6 3 3 2" xfId="983"/>
    <cellStyle name="常规 6 3 3 2 2" xfId="984"/>
    <cellStyle name="常规 6 3 4" xfId="985"/>
    <cellStyle name="常规 6 3 4 2" xfId="986"/>
    <cellStyle name="常规 6 3 5" xfId="987"/>
    <cellStyle name="常规 6 5 3" xfId="988"/>
    <cellStyle name="常规 68" xfId="989"/>
    <cellStyle name="常规 73" xfId="990"/>
    <cellStyle name="常规 65" xfId="991"/>
    <cellStyle name="常规 70" xfId="992"/>
    <cellStyle name="常规 66" xfId="993"/>
    <cellStyle name="常规 71" xfId="994"/>
    <cellStyle name="常规 7 2" xfId="995"/>
    <cellStyle name="千位分隔 2 2" xfId="996"/>
    <cellStyle name="常规 7 3 2 2" xfId="997"/>
    <cellStyle name="常规 7 3 3 2" xfId="998"/>
    <cellStyle name="常规 7 3 3 2 2" xfId="999"/>
    <cellStyle name="千位分隔 4" xfId="1000"/>
    <cellStyle name="常规 7 3 4" xfId="1001"/>
    <cellStyle name="千位分隔 4 2" xfId="1002"/>
    <cellStyle name="常规 7 3 4 2" xfId="1003"/>
    <cellStyle name="千位分隔 5" xfId="1004"/>
    <cellStyle name="常规 7 3 5" xfId="1005"/>
    <cellStyle name="常规 73 2" xfId="1006"/>
    <cellStyle name="常规 73 2 2" xfId="1007"/>
    <cellStyle name="常规 73 2 2 2 2" xfId="1008"/>
    <cellStyle name="常规 73 2 2 3" xfId="1009"/>
    <cellStyle name="常规 73 2 3" xfId="1010"/>
    <cellStyle name="常规 73 2 3 3" xfId="1011"/>
    <cellStyle name="常规 73 2 4" xfId="1012"/>
    <cellStyle name="千位分隔 7 2 3" xfId="1013"/>
    <cellStyle name="常规 73 2 4 2" xfId="1014"/>
    <cellStyle name="常规 73 3" xfId="1015"/>
    <cellStyle name="常规 73 4" xfId="1016"/>
    <cellStyle name="常规 73 5 2" xfId="1017"/>
    <cellStyle name="常规 75" xfId="1018"/>
    <cellStyle name="常规 8" xfId="1019"/>
    <cellStyle name="千位分隔 2 8" xfId="1020"/>
    <cellStyle name="常规 8 2 2" xfId="1021"/>
    <cellStyle name="常规 8 2 2 2" xfId="1022"/>
    <cellStyle name="常规 8 2 3" xfId="1023"/>
    <cellStyle name="常规 8 3 2" xfId="1024"/>
    <cellStyle name="常规 8 3 3" xfId="1025"/>
    <cellStyle name="常规 8 4 2 2" xfId="1026"/>
    <cellStyle name="常规 8 4 3" xfId="1027"/>
    <cellStyle name="常规 8 5 2" xfId="1028"/>
    <cellStyle name="常规 8 5 3" xfId="1029"/>
    <cellStyle name="常规 8 6" xfId="1030"/>
    <cellStyle name="常规 8 6 2" xfId="1031"/>
    <cellStyle name="常规 8 6 3" xfId="1032"/>
    <cellStyle name="常规 8 7 2" xfId="1033"/>
    <cellStyle name="常规 9 4 3" xfId="1034"/>
    <cellStyle name="常规 8 8" xfId="1035"/>
    <cellStyle name="常规 81" xfId="1036"/>
    <cellStyle name="常规 81 3" xfId="1037"/>
    <cellStyle name="常规 81 4" xfId="1038"/>
    <cellStyle name="常规 81 4 2" xfId="1039"/>
    <cellStyle name="常规 81 4 2 2" xfId="1040"/>
    <cellStyle name="千位分隔 2 2 3" xfId="1041"/>
    <cellStyle name="常规 81 4 3" xfId="1042"/>
    <cellStyle name="常规 81 5" xfId="1043"/>
    <cellStyle name="常规 84 3" xfId="1044"/>
    <cellStyle name="常规 9 2" xfId="1045"/>
    <cellStyle name="常规 9 2 2 2" xfId="1046"/>
    <cellStyle name="常规 9 2 2 3" xfId="1047"/>
    <cellStyle name="常规 9 2 2 4" xfId="1048"/>
    <cellStyle name="常规 9 2 2 5" xfId="1049"/>
    <cellStyle name="常规 9 2 3" xfId="1050"/>
    <cellStyle name="千位分隔 10 7" xfId="1051"/>
    <cellStyle name="常规 9 2 3 3" xfId="1052"/>
    <cellStyle name="千位分隔 10 7 3" xfId="1053"/>
    <cellStyle name="常规 9 2 4" xfId="1054"/>
    <cellStyle name="常规 9 2 5" xfId="1055"/>
    <cellStyle name="常规 9 3" xfId="1056"/>
    <cellStyle name="常规 9 3 3" xfId="1057"/>
    <cellStyle name="常规 9 5 2" xfId="1058"/>
    <cellStyle name="超链接 2" xfId="1059"/>
    <cellStyle name="超链接 2 2 2" xfId="1060"/>
    <cellStyle name="超链接 2 2 2 2 2 2 2 2 2 2 2 2 3" xfId="1061"/>
    <cellStyle name="超链接 2 2 2 2 2 2 2 2 2 2 2 3 2" xfId="1062"/>
    <cellStyle name="超链接 2 2 2 2 2 2 2 2 2 2 2 4" xfId="1063"/>
    <cellStyle name="超链接 2 2 3" xfId="1064"/>
    <cellStyle name="超链接 2 3" xfId="1065"/>
    <cellStyle name="超链接 2 3 2" xfId="1066"/>
    <cellStyle name="超链接 3 2" xfId="1067"/>
    <cellStyle name="超链接 3 2 2" xfId="1068"/>
    <cellStyle name="超链接 3 2 3" xfId="1069"/>
    <cellStyle name="超链接 3 3" xfId="1070"/>
    <cellStyle name="超链接 3 3 2" xfId="1071"/>
    <cellStyle name="超链接 3 4" xfId="1072"/>
    <cellStyle name="超链接 4" xfId="1073"/>
    <cellStyle name="超链接 4 2 2" xfId="1074"/>
    <cellStyle name="超链接 4 3" xfId="1075"/>
    <cellStyle name="超链接 5" xfId="1076"/>
    <cellStyle name="超链接 5 2" xfId="1077"/>
    <cellStyle name="超链接 5 2 2" xfId="1078"/>
    <cellStyle name="超链接 5 3" xfId="1079"/>
    <cellStyle name="超链接 6" xfId="1080"/>
    <cellStyle name="超链接 6 2" xfId="1081"/>
    <cellStyle name="超链接 6 2 2" xfId="1082"/>
    <cellStyle name="超链接 6 3" xfId="1083"/>
    <cellStyle name="超链接 7" xfId="1084"/>
    <cellStyle name="超链接 7 2" xfId="1085"/>
    <cellStyle name="超链接 7 2 2" xfId="1086"/>
    <cellStyle name="超链接 7 3" xfId="1087"/>
    <cellStyle name="超链接 8" xfId="1088"/>
    <cellStyle name="千位分隔 10" xfId="1089"/>
    <cellStyle name="千位分隔 10 2" xfId="1090"/>
    <cellStyle name="千位分隔 10 2 2" xfId="1091"/>
    <cellStyle name="千位分隔 10 2 2 2" xfId="1092"/>
    <cellStyle name="千位分隔 10 2 2 2 2" xfId="1093"/>
    <cellStyle name="千位分隔 10 2 2 2 2 2" xfId="1094"/>
    <cellStyle name="千位分隔 10 2 2 2 2 2 2" xfId="1095"/>
    <cellStyle name="千位分隔 10 2 2 2 2 2 2 2" xfId="1096"/>
    <cellStyle name="千位分隔 10 2 2 2 2 2 3" xfId="1097"/>
    <cellStyle name="千位分隔 10 2 2 2 2 3 2" xfId="1098"/>
    <cellStyle name="千位分隔 10 2 2 2 2 3 2 2" xfId="1099"/>
    <cellStyle name="千位分隔 10 2 2 2 2 3 2 3" xfId="1100"/>
    <cellStyle name="千位分隔 10 2 2 2 2 4" xfId="1101"/>
    <cellStyle name="千位分隔 10 2 2 2 2 4 2" xfId="1102"/>
    <cellStyle name="千位分隔 10 2 2 2 2 5" xfId="1103"/>
    <cellStyle name="千位分隔 10 2 2 2 3" xfId="1104"/>
    <cellStyle name="千位分隔 10 2 2 2 3 2" xfId="1105"/>
    <cellStyle name="千位分隔 10 2 2 2 3 2 2" xfId="1106"/>
    <cellStyle name="千位分隔 10 2 2 2 3 3" xfId="1107"/>
    <cellStyle name="千位分隔 10 2 2 2 4" xfId="1108"/>
    <cellStyle name="千位分隔 10 2 2 2 4 2" xfId="1109"/>
    <cellStyle name="千位分隔 10 2 2 2 5" xfId="1110"/>
    <cellStyle name="千位分隔 10 2 2 2 5 2" xfId="1111"/>
    <cellStyle name="千位分隔 10 2 2 2 5 2 2" xfId="1112"/>
    <cellStyle name="千位分隔 10 2 2 2 5 2 2 2" xfId="1113"/>
    <cellStyle name="千位分隔 10 2 2 2 5 2 3" xfId="1114"/>
    <cellStyle name="千位分隔 10 2 2 2 5 3" xfId="1115"/>
    <cellStyle name="千位分隔 10 2 2 2 5 3 2" xfId="1116"/>
    <cellStyle name="千位分隔 10 2 2 2 5 4" xfId="1117"/>
    <cellStyle name="千位分隔 10 2 2 2 6" xfId="1118"/>
    <cellStyle name="千位分隔 10 2 2 3 2" xfId="1119"/>
    <cellStyle name="千位分隔 10 2 2 3 2 2" xfId="1120"/>
    <cellStyle name="千位分隔 10 2 2 3 3" xfId="1121"/>
    <cellStyle name="千位分隔 10 2 2 4" xfId="1122"/>
    <cellStyle name="千位分隔 10 2 2 4 2" xfId="1123"/>
    <cellStyle name="千位分隔 10 2 2 5" xfId="1124"/>
    <cellStyle name="千位分隔 10 2 2 8" xfId="1125"/>
    <cellStyle name="千位分隔 4 3 2" xfId="1126"/>
    <cellStyle name="千位分隔 10 2 2 8 2" xfId="1127"/>
    <cellStyle name="千位分隔 10 2 2 8 2 2" xfId="1128"/>
    <cellStyle name="千位分隔 10 2 2 8 3" xfId="1129"/>
    <cellStyle name="千位分隔 10 2 3" xfId="1130"/>
    <cellStyle name="千位分隔 10 2 3 2" xfId="1131"/>
    <cellStyle name="千位分隔 10 2 3 2 2" xfId="1132"/>
    <cellStyle name="千位分隔 10 2 3 3" xfId="1133"/>
    <cellStyle name="千位分隔 10 2 4" xfId="1134"/>
    <cellStyle name="千位分隔 10 2 4 2" xfId="1135"/>
    <cellStyle name="千位分隔 10 2 4 2 5" xfId="1136"/>
    <cellStyle name="千位分隔 10 2 4 2 7" xfId="1137"/>
    <cellStyle name="千位分隔 10 2 4 3" xfId="1138"/>
    <cellStyle name="千位分隔 10 2 4 4" xfId="1139"/>
    <cellStyle name="千位分隔 10 2 5" xfId="1140"/>
    <cellStyle name="千位分隔 10 2 6" xfId="1141"/>
    <cellStyle name="千位分隔 10 3" xfId="1142"/>
    <cellStyle name="千位分隔 10 4" xfId="1143"/>
    <cellStyle name="千位分隔 10 5 2" xfId="1144"/>
    <cellStyle name="千位分隔 10 5 2 2" xfId="1145"/>
    <cellStyle name="千位分隔 10 5 3" xfId="1146"/>
    <cellStyle name="千位分隔 10 7 2 2" xfId="1147"/>
    <cellStyle name="千位分隔 10 7 2 2 2" xfId="1148"/>
    <cellStyle name="千位分隔 10 7 3 2" xfId="1149"/>
    <cellStyle name="千位分隔 10 7 4" xfId="1150"/>
    <cellStyle name="千位分隔 11 2 2 5 3 2" xfId="1151"/>
    <cellStyle name="千位分隔 15 6 2 2 3 2 2" xfId="1152"/>
    <cellStyle name="千位分隔 15 6 2 2 3 2 3" xfId="1153"/>
    <cellStyle name="样式 1 5 2" xfId="1154"/>
    <cellStyle name="千位分隔 2 2 2 2" xfId="1155"/>
    <cellStyle name="千位分隔 2 2 4" xfId="1156"/>
    <cellStyle name="千位分隔 2 3 2" xfId="1157"/>
    <cellStyle name="千位分隔 2 3 3" xfId="1158"/>
    <cellStyle name="千位分隔 2 3 4" xfId="1159"/>
    <cellStyle name="千位分隔 2 3 4 2" xfId="1160"/>
    <cellStyle name="千位分隔 2 4" xfId="1161"/>
    <cellStyle name="千位分隔 2 4 2" xfId="1162"/>
    <cellStyle name="千位分隔 2 4 3" xfId="1163"/>
    <cellStyle name="千位分隔 2 5" xfId="1164"/>
    <cellStyle name="千位分隔 2 6" xfId="1165"/>
    <cellStyle name="千位分隔 2 6 2" xfId="1166"/>
    <cellStyle name="千位分隔 4 2 2" xfId="1167"/>
    <cellStyle name="千位分隔 4 2 2 2 2" xfId="1168"/>
    <cellStyle name="千位分隔 4 2 3" xfId="1169"/>
    <cellStyle name="千位分隔 4 2 4" xfId="1170"/>
    <cellStyle name="千位分隔 4 2 7" xfId="1171"/>
    <cellStyle name="千位分隔 4 2 7 2" xfId="1172"/>
    <cellStyle name="千位分隔 4 2 7 2 2" xfId="1173"/>
    <cellStyle name="千位分隔 4 2 7 2 3" xfId="1174"/>
    <cellStyle name="千位分隔 4 2 7 2 4" xfId="1175"/>
    <cellStyle name="千位分隔 4 3" xfId="1176"/>
    <cellStyle name="千位分隔 4 3 3" xfId="1177"/>
    <cellStyle name="千位分隔 4 4" xfId="1178"/>
    <cellStyle name="千位分隔 4 5" xfId="1179"/>
    <cellStyle name="千位分隔 4 6" xfId="1180"/>
    <cellStyle name="千位分隔 4 7" xfId="1181"/>
    <cellStyle name="千位分隔 5 2" xfId="1182"/>
    <cellStyle name="千位分隔 6" xfId="1183"/>
    <cellStyle name="千位分隔 6 2" xfId="1184"/>
    <cellStyle name="千位分隔 7" xfId="1185"/>
    <cellStyle name="千位分隔 7 2" xfId="1186"/>
    <cellStyle name="千位分隔 7 2 2" xfId="1187"/>
    <cellStyle name="千位分隔 7 2 2 2" xfId="1188"/>
    <cellStyle name="千位分隔 7 3" xfId="1189"/>
    <cellStyle name="千位分隔 8" xfId="1190"/>
    <cellStyle name="千位分隔 8 2" xfId="1191"/>
    <cellStyle name="样式 1" xfId="1192"/>
    <cellStyle name="样式 1 2" xfId="1193"/>
    <cellStyle name="样式 1 2 2" xfId="1194"/>
    <cellStyle name="样式 1 2 3" xfId="1195"/>
    <cellStyle name="样式 1 3" xfId="1196"/>
    <cellStyle name="样式 1 3 2" xfId="1197"/>
    <cellStyle name="样式 1 3 3" xfId="1198"/>
    <cellStyle name="样式 1 4 2" xfId="1199"/>
    <cellStyle name="样式 1 4 3" xfId="120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18" sqref="F18"/>
    </sheetView>
  </sheetViews>
  <sheetFormatPr defaultColWidth="9" defaultRowHeight="13.5" outlineLevelRow="7"/>
  <cols>
    <col min="1" max="1" width="23.5" customWidth="1"/>
    <col min="2" max="2" width="17.625" customWidth="1"/>
    <col min="3" max="3" width="20.25" customWidth="1"/>
    <col min="4" max="4" width="21.875" style="32" customWidth="1"/>
    <col min="5" max="5" width="20.5" style="32" customWidth="1"/>
    <col min="6" max="6" width="34.625" customWidth="1"/>
    <col min="7" max="7" width="16.125" customWidth="1"/>
    <col min="8" max="8" width="17.25" customWidth="1"/>
  </cols>
  <sheetData>
    <row r="1" ht="22.5" spans="1:4">
      <c r="A1" s="33" t="s">
        <v>0</v>
      </c>
      <c r="B1" s="33"/>
      <c r="C1" s="33"/>
      <c r="D1" s="33"/>
    </row>
    <row r="2" ht="37.5" spans="1:6">
      <c r="A2" s="34" t="s">
        <v>1</v>
      </c>
      <c r="B2" s="34" t="s">
        <v>2</v>
      </c>
      <c r="C2" s="34" t="s">
        <v>3</v>
      </c>
      <c r="D2" s="35" t="s">
        <v>4</v>
      </c>
      <c r="E2" s="36" t="s">
        <v>5</v>
      </c>
      <c r="F2" s="37" t="s">
        <v>6</v>
      </c>
    </row>
    <row r="3" ht="27.75" customHeight="1" spans="1:9">
      <c r="A3" s="38" t="s">
        <v>7</v>
      </c>
      <c r="B3" s="38">
        <v>5</v>
      </c>
      <c r="C3" s="38">
        <v>4</v>
      </c>
      <c r="D3" s="39">
        <v>441823.9</v>
      </c>
      <c r="E3" s="39">
        <v>199516</v>
      </c>
      <c r="F3" s="11" t="s">
        <v>8</v>
      </c>
      <c r="H3" s="15">
        <f>补贴企业名单!F8</f>
        <v>199516</v>
      </c>
      <c r="I3" s="15">
        <f>H3-E3</f>
        <v>0</v>
      </c>
    </row>
    <row r="4" ht="27.75" customHeight="1" spans="1:9">
      <c r="A4" s="38" t="s">
        <v>9</v>
      </c>
      <c r="B4" s="38">
        <v>25</v>
      </c>
      <c r="C4" s="38">
        <v>25</v>
      </c>
      <c r="D4" s="39">
        <v>1048490.85</v>
      </c>
      <c r="E4" s="39">
        <v>1143456</v>
      </c>
      <c r="F4" s="11" t="s">
        <v>10</v>
      </c>
      <c r="H4" s="15">
        <f>补贴企业名单!F34</f>
        <v>1143456</v>
      </c>
      <c r="I4" s="15">
        <f t="shared" ref="I4:I7" si="0">H4-E4</f>
        <v>0</v>
      </c>
    </row>
    <row r="5" ht="27.75" customHeight="1" spans="1:9">
      <c r="A5" s="38" t="s">
        <v>11</v>
      </c>
      <c r="B5" s="38">
        <v>62</v>
      </c>
      <c r="C5" s="38">
        <v>57</v>
      </c>
      <c r="D5" s="39">
        <v>12950000</v>
      </c>
      <c r="E5" s="39">
        <v>12150000</v>
      </c>
      <c r="F5" s="11"/>
      <c r="G5" s="15"/>
      <c r="H5" s="15">
        <f>补贴企业名单!F92</f>
        <v>12150000</v>
      </c>
      <c r="I5" s="15">
        <f t="shared" si="0"/>
        <v>0</v>
      </c>
    </row>
    <row r="6" ht="27.75" customHeight="1" spans="1:9">
      <c r="A6" s="38" t="s">
        <v>12</v>
      </c>
      <c r="B6" s="38">
        <v>4</v>
      </c>
      <c r="C6" s="38">
        <v>2</v>
      </c>
      <c r="D6" s="39">
        <v>10685000</v>
      </c>
      <c r="E6" s="39">
        <v>6000000</v>
      </c>
      <c r="F6" s="11"/>
      <c r="H6" s="15">
        <f>补贴企业名单!F95</f>
        <v>6000000</v>
      </c>
      <c r="I6" s="15">
        <f t="shared" si="0"/>
        <v>0</v>
      </c>
    </row>
    <row r="7" ht="27.75" customHeight="1" spans="1:9">
      <c r="A7" s="38" t="s">
        <v>13</v>
      </c>
      <c r="B7" s="38">
        <v>3</v>
      </c>
      <c r="C7" s="38">
        <v>3</v>
      </c>
      <c r="D7" s="39">
        <v>3225417.41</v>
      </c>
      <c r="E7" s="39">
        <v>2777350</v>
      </c>
      <c r="F7" s="11" t="s">
        <v>14</v>
      </c>
      <c r="H7" s="15">
        <f>补贴企业名单!F99</f>
        <v>2777350</v>
      </c>
      <c r="I7" s="15">
        <f t="shared" si="0"/>
        <v>0</v>
      </c>
    </row>
    <row r="8" ht="32.25" customHeight="1" spans="1:8">
      <c r="A8" s="40" t="s">
        <v>15</v>
      </c>
      <c r="B8" s="38">
        <f>SUM(B3:B7)</f>
        <v>99</v>
      </c>
      <c r="C8" s="38">
        <f>SUM(C3:C7)</f>
        <v>91</v>
      </c>
      <c r="D8" s="39">
        <f>SUM(D3:D7)</f>
        <v>28350732.16</v>
      </c>
      <c r="E8" s="39">
        <f>SUM(E3:E7)</f>
        <v>22270322</v>
      </c>
      <c r="F8" s="11"/>
      <c r="H8" s="15">
        <f>SUM(H3:H7)</f>
        <v>22270322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workbookViewId="0">
      <selection activeCell="I108" sqref="I108"/>
    </sheetView>
  </sheetViews>
  <sheetFormatPr defaultColWidth="9" defaultRowHeight="13.5" outlineLevelCol="7"/>
  <cols>
    <col min="1" max="1" width="5.875" customWidth="1"/>
    <col min="2" max="2" width="36.875" customWidth="1"/>
    <col min="3" max="3" width="17.375" customWidth="1"/>
    <col min="4" max="4" width="11.625" customWidth="1"/>
    <col min="5" max="5" width="22.875" hidden="1" customWidth="1"/>
    <col min="6" max="6" width="25.75" customWidth="1"/>
  </cols>
  <sheetData>
    <row r="1" ht="14.25" spans="1:5">
      <c r="A1" s="1" t="s">
        <v>16</v>
      </c>
      <c r="B1" s="2"/>
      <c r="C1" s="1"/>
      <c r="D1" s="1"/>
      <c r="E1" s="1"/>
    </row>
    <row r="2" ht="21" spans="1:6">
      <c r="A2" s="3" t="s">
        <v>17</v>
      </c>
      <c r="B2" s="3"/>
      <c r="C2" s="3"/>
      <c r="D2" s="3"/>
      <c r="E2" s="3"/>
      <c r="F2" s="3"/>
    </row>
    <row r="3" ht="21" customHeight="1" spans="1:6">
      <c r="A3" s="4" t="s">
        <v>18</v>
      </c>
      <c r="B3" s="4" t="s">
        <v>19</v>
      </c>
      <c r="C3" s="5" t="s">
        <v>20</v>
      </c>
      <c r="D3" s="6" t="s">
        <v>21</v>
      </c>
      <c r="E3" s="41" t="s">
        <v>22</v>
      </c>
      <c r="F3" s="6" t="s">
        <v>23</v>
      </c>
    </row>
    <row r="4" ht="15" spans="1:6">
      <c r="A4" s="7">
        <v>1</v>
      </c>
      <c r="B4" s="42" t="s">
        <v>24</v>
      </c>
      <c r="C4" s="9" t="s">
        <v>25</v>
      </c>
      <c r="D4" s="10" t="s">
        <v>26</v>
      </c>
      <c r="E4" s="11">
        <v>113202.036</v>
      </c>
      <c r="F4" s="12">
        <f>ROUND(E4,0)</f>
        <v>113202</v>
      </c>
    </row>
    <row r="5" ht="15" spans="1:6">
      <c r="A5" s="7">
        <v>2</v>
      </c>
      <c r="B5" s="42" t="s">
        <v>27</v>
      </c>
      <c r="C5" s="9" t="s">
        <v>25</v>
      </c>
      <c r="D5" s="10" t="s">
        <v>28</v>
      </c>
      <c r="E5" s="11">
        <v>37667.91</v>
      </c>
      <c r="F5" s="12">
        <f t="shared" ref="F5:F64" si="0">ROUND(E5,0)</f>
        <v>37668</v>
      </c>
    </row>
    <row r="6" ht="15" spans="1:6">
      <c r="A6" s="7">
        <v>3</v>
      </c>
      <c r="B6" s="42" t="s">
        <v>29</v>
      </c>
      <c r="C6" s="9" t="s">
        <v>25</v>
      </c>
      <c r="D6" s="10" t="s">
        <v>30</v>
      </c>
      <c r="E6" s="11">
        <v>27645.684</v>
      </c>
      <c r="F6" s="12">
        <f t="shared" si="0"/>
        <v>27646</v>
      </c>
    </row>
    <row r="7" ht="15" spans="1:6">
      <c r="A7" s="7">
        <v>4</v>
      </c>
      <c r="B7" s="8" t="s">
        <v>31</v>
      </c>
      <c r="C7" s="9" t="s">
        <v>25</v>
      </c>
      <c r="D7" s="10" t="s">
        <v>30</v>
      </c>
      <c r="E7" s="11">
        <v>21000</v>
      </c>
      <c r="F7" s="12">
        <f t="shared" si="0"/>
        <v>21000</v>
      </c>
    </row>
    <row r="8" ht="14.25" spans="1:6">
      <c r="A8" s="13" t="s">
        <v>32</v>
      </c>
      <c r="B8" s="13"/>
      <c r="C8" s="13"/>
      <c r="D8" s="13"/>
      <c r="E8" s="11"/>
      <c r="F8" s="14">
        <f>SUM(F4:F7)</f>
        <v>199516</v>
      </c>
    </row>
    <row r="9" ht="15" spans="1:8">
      <c r="A9" s="7">
        <v>5</v>
      </c>
      <c r="B9" s="8" t="s">
        <v>33</v>
      </c>
      <c r="C9" s="9" t="s">
        <v>9</v>
      </c>
      <c r="D9" s="10" t="s">
        <v>30</v>
      </c>
      <c r="E9" s="11">
        <v>91887.5</v>
      </c>
      <c r="F9" s="12">
        <f t="shared" si="0"/>
        <v>91888</v>
      </c>
      <c r="H9" s="15"/>
    </row>
    <row r="10" ht="15" spans="1:8">
      <c r="A10" s="7">
        <v>6</v>
      </c>
      <c r="B10" s="8" t="s">
        <v>34</v>
      </c>
      <c r="C10" s="9" t="s">
        <v>9</v>
      </c>
      <c r="D10" s="10" t="s">
        <v>35</v>
      </c>
      <c r="E10" s="11">
        <v>106657.5</v>
      </c>
      <c r="F10" s="12">
        <f t="shared" si="0"/>
        <v>106658</v>
      </c>
      <c r="H10" s="15"/>
    </row>
    <row r="11" ht="15" spans="1:8">
      <c r="A11" s="7">
        <v>7</v>
      </c>
      <c r="B11" s="8" t="s">
        <v>36</v>
      </c>
      <c r="C11" s="9" t="s">
        <v>9</v>
      </c>
      <c r="D11" s="10" t="s">
        <v>37</v>
      </c>
      <c r="E11" s="11">
        <v>36272.5</v>
      </c>
      <c r="F11" s="12">
        <f t="shared" si="0"/>
        <v>36273</v>
      </c>
      <c r="H11" s="15"/>
    </row>
    <row r="12" ht="15" spans="1:8">
      <c r="A12" s="7">
        <v>8</v>
      </c>
      <c r="B12" s="8" t="s">
        <v>38</v>
      </c>
      <c r="C12" s="9" t="s">
        <v>9</v>
      </c>
      <c r="D12" s="10" t="s">
        <v>39</v>
      </c>
      <c r="E12" s="11">
        <v>53095</v>
      </c>
      <c r="F12" s="12">
        <f t="shared" si="0"/>
        <v>53095</v>
      </c>
      <c r="H12" s="15"/>
    </row>
    <row r="13" ht="15" spans="1:8">
      <c r="A13" s="7">
        <v>9</v>
      </c>
      <c r="B13" s="8" t="s">
        <v>40</v>
      </c>
      <c r="C13" s="9" t="s">
        <v>9</v>
      </c>
      <c r="D13" s="10" t="s">
        <v>41</v>
      </c>
      <c r="E13" s="11">
        <v>19222.5</v>
      </c>
      <c r="F13" s="12">
        <f t="shared" si="0"/>
        <v>19223</v>
      </c>
      <c r="H13" s="15"/>
    </row>
    <row r="14" ht="15" spans="1:8">
      <c r="A14" s="7">
        <v>10</v>
      </c>
      <c r="B14" s="8" t="s">
        <v>42</v>
      </c>
      <c r="C14" s="9" t="s">
        <v>9</v>
      </c>
      <c r="D14" s="10" t="s">
        <v>26</v>
      </c>
      <c r="E14" s="11">
        <v>40112.5</v>
      </c>
      <c r="F14" s="12">
        <f t="shared" si="0"/>
        <v>40113</v>
      </c>
      <c r="H14" s="15"/>
    </row>
    <row r="15" ht="15" spans="1:8">
      <c r="A15" s="7">
        <v>11</v>
      </c>
      <c r="B15" s="8" t="s">
        <v>43</v>
      </c>
      <c r="C15" s="9" t="s">
        <v>9</v>
      </c>
      <c r="D15" s="10" t="s">
        <v>37</v>
      </c>
      <c r="E15" s="11">
        <v>39202.5</v>
      </c>
      <c r="F15" s="12">
        <f t="shared" si="0"/>
        <v>39203</v>
      </c>
      <c r="H15" s="15"/>
    </row>
    <row r="16" ht="15" spans="1:8">
      <c r="A16" s="7">
        <v>12</v>
      </c>
      <c r="B16" s="42" t="s">
        <v>44</v>
      </c>
      <c r="C16" s="9" t="s">
        <v>9</v>
      </c>
      <c r="D16" s="16" t="s">
        <v>45</v>
      </c>
      <c r="E16" s="11">
        <v>21642.5</v>
      </c>
      <c r="F16" s="12">
        <f t="shared" si="0"/>
        <v>21643</v>
      </c>
      <c r="H16" s="15"/>
    </row>
    <row r="17" ht="15" spans="1:8">
      <c r="A17" s="7">
        <v>13</v>
      </c>
      <c r="B17" s="8" t="s">
        <v>46</v>
      </c>
      <c r="C17" s="9" t="s">
        <v>9</v>
      </c>
      <c r="D17" s="10" t="s">
        <v>35</v>
      </c>
      <c r="E17" s="11">
        <v>60440</v>
      </c>
      <c r="F17" s="12">
        <f t="shared" si="0"/>
        <v>60440</v>
      </c>
      <c r="H17" s="15"/>
    </row>
    <row r="18" ht="15" spans="1:8">
      <c r="A18" s="7">
        <v>14</v>
      </c>
      <c r="B18" s="8" t="s">
        <v>47</v>
      </c>
      <c r="C18" s="9" t="s">
        <v>9</v>
      </c>
      <c r="D18" s="10" t="s">
        <v>37</v>
      </c>
      <c r="E18" s="11">
        <v>42875</v>
      </c>
      <c r="F18" s="12">
        <f t="shared" si="0"/>
        <v>42875</v>
      </c>
      <c r="H18" s="15"/>
    </row>
    <row r="19" ht="15" spans="1:8">
      <c r="A19" s="7">
        <v>15</v>
      </c>
      <c r="B19" s="17" t="s">
        <v>48</v>
      </c>
      <c r="C19" s="9" t="s">
        <v>9</v>
      </c>
      <c r="D19" s="10" t="s">
        <v>39</v>
      </c>
      <c r="E19" s="11">
        <v>47880</v>
      </c>
      <c r="F19" s="12">
        <f t="shared" si="0"/>
        <v>47880</v>
      </c>
      <c r="H19" s="15"/>
    </row>
    <row r="20" ht="15" spans="1:8">
      <c r="A20" s="7">
        <v>16</v>
      </c>
      <c r="B20" s="17" t="s">
        <v>49</v>
      </c>
      <c r="C20" s="9" t="s">
        <v>9</v>
      </c>
      <c r="D20" s="10" t="s">
        <v>37</v>
      </c>
      <c r="E20" s="11">
        <v>45827.5</v>
      </c>
      <c r="F20" s="12">
        <f t="shared" si="0"/>
        <v>45828</v>
      </c>
      <c r="H20" s="15"/>
    </row>
    <row r="21" ht="15" spans="1:8">
      <c r="A21" s="7">
        <v>17</v>
      </c>
      <c r="B21" s="17" t="s">
        <v>50</v>
      </c>
      <c r="C21" s="9" t="s">
        <v>9</v>
      </c>
      <c r="D21" s="10" t="s">
        <v>30</v>
      </c>
      <c r="E21" s="11">
        <v>7940</v>
      </c>
      <c r="F21" s="12">
        <f t="shared" si="0"/>
        <v>7940</v>
      </c>
      <c r="H21" s="15"/>
    </row>
    <row r="22" ht="15" spans="1:8">
      <c r="A22" s="7">
        <v>18</v>
      </c>
      <c r="B22" s="43" t="s">
        <v>51</v>
      </c>
      <c r="C22" s="9" t="s">
        <v>9</v>
      </c>
      <c r="D22" s="10" t="s">
        <v>26</v>
      </c>
      <c r="E22" s="11">
        <v>49192.5</v>
      </c>
      <c r="F22" s="12">
        <f t="shared" si="0"/>
        <v>49193</v>
      </c>
      <c r="H22" s="15"/>
    </row>
    <row r="23" ht="15" spans="1:8">
      <c r="A23" s="7">
        <v>19</v>
      </c>
      <c r="B23" s="17" t="s">
        <v>52</v>
      </c>
      <c r="C23" s="9" t="s">
        <v>9</v>
      </c>
      <c r="D23" s="16" t="s">
        <v>35</v>
      </c>
      <c r="E23" s="11">
        <v>35490</v>
      </c>
      <c r="F23" s="12">
        <f t="shared" si="0"/>
        <v>35490</v>
      </c>
      <c r="H23" s="15"/>
    </row>
    <row r="24" ht="15" spans="1:8">
      <c r="A24" s="7">
        <v>20</v>
      </c>
      <c r="B24" s="17" t="s">
        <v>53</v>
      </c>
      <c r="C24" s="9" t="s">
        <v>9</v>
      </c>
      <c r="D24" s="10" t="s">
        <v>26</v>
      </c>
      <c r="E24" s="11">
        <v>25997.5</v>
      </c>
      <c r="F24" s="12">
        <f t="shared" si="0"/>
        <v>25998</v>
      </c>
      <c r="H24" s="15"/>
    </row>
    <row r="25" ht="15" spans="1:8">
      <c r="A25" s="7">
        <v>21</v>
      </c>
      <c r="B25" s="17" t="s">
        <v>54</v>
      </c>
      <c r="C25" s="9" t="s">
        <v>9</v>
      </c>
      <c r="D25" s="10" t="s">
        <v>26</v>
      </c>
      <c r="E25" s="11">
        <v>44105</v>
      </c>
      <c r="F25" s="12">
        <f t="shared" si="0"/>
        <v>44105</v>
      </c>
      <c r="H25" s="15"/>
    </row>
    <row r="26" ht="15" spans="1:8">
      <c r="A26" s="7">
        <v>22</v>
      </c>
      <c r="B26" s="17" t="s">
        <v>55</v>
      </c>
      <c r="C26" s="9" t="s">
        <v>9</v>
      </c>
      <c r="D26" s="10" t="s">
        <v>26</v>
      </c>
      <c r="E26" s="11">
        <v>48202.5</v>
      </c>
      <c r="F26" s="12">
        <f t="shared" si="0"/>
        <v>48203</v>
      </c>
      <c r="H26" s="15"/>
    </row>
    <row r="27" ht="15" spans="1:8">
      <c r="A27" s="7">
        <v>23</v>
      </c>
      <c r="B27" s="17" t="s">
        <v>56</v>
      </c>
      <c r="C27" s="9" t="s">
        <v>9</v>
      </c>
      <c r="D27" s="16" t="s">
        <v>35</v>
      </c>
      <c r="E27" s="11">
        <v>42085</v>
      </c>
      <c r="F27" s="12">
        <f t="shared" si="0"/>
        <v>42085</v>
      </c>
      <c r="H27" s="15"/>
    </row>
    <row r="28" ht="15" spans="1:8">
      <c r="A28" s="7">
        <v>24</v>
      </c>
      <c r="B28" s="17" t="s">
        <v>29</v>
      </c>
      <c r="C28" s="9" t="s">
        <v>9</v>
      </c>
      <c r="D28" s="10" t="s">
        <v>30</v>
      </c>
      <c r="E28" s="11">
        <v>38345</v>
      </c>
      <c r="F28" s="12">
        <f t="shared" si="0"/>
        <v>38345</v>
      </c>
      <c r="H28" s="15"/>
    </row>
    <row r="29" ht="15" spans="1:8">
      <c r="A29" s="7">
        <v>25</v>
      </c>
      <c r="B29" s="17" t="s">
        <v>57</v>
      </c>
      <c r="C29" s="9" t="s">
        <v>9</v>
      </c>
      <c r="D29" s="10" t="s">
        <v>30</v>
      </c>
      <c r="E29" s="11">
        <v>77375</v>
      </c>
      <c r="F29" s="12">
        <f t="shared" si="0"/>
        <v>77375</v>
      </c>
      <c r="H29" s="15"/>
    </row>
    <row r="30" ht="15" spans="1:8">
      <c r="A30" s="7">
        <v>26</v>
      </c>
      <c r="B30" s="17" t="s">
        <v>58</v>
      </c>
      <c r="C30" s="9" t="s">
        <v>9</v>
      </c>
      <c r="D30" s="10" t="s">
        <v>35</v>
      </c>
      <c r="E30" s="11">
        <v>43265</v>
      </c>
      <c r="F30" s="12">
        <f t="shared" si="0"/>
        <v>43265</v>
      </c>
      <c r="H30" s="15"/>
    </row>
    <row r="31" ht="15" spans="1:8">
      <c r="A31" s="7">
        <v>27</v>
      </c>
      <c r="B31" s="17" t="s">
        <v>59</v>
      </c>
      <c r="C31" s="9" t="s">
        <v>9</v>
      </c>
      <c r="D31" s="10" t="s">
        <v>30</v>
      </c>
      <c r="E31" s="11">
        <v>28855</v>
      </c>
      <c r="F31" s="12">
        <f t="shared" si="0"/>
        <v>28855</v>
      </c>
      <c r="H31" s="15"/>
    </row>
    <row r="32" ht="15" spans="1:8">
      <c r="A32" s="7">
        <v>28</v>
      </c>
      <c r="B32" s="17" t="s">
        <v>60</v>
      </c>
      <c r="C32" s="9" t="s">
        <v>9</v>
      </c>
      <c r="D32" s="10" t="s">
        <v>39</v>
      </c>
      <c r="E32" s="11">
        <v>80202.5</v>
      </c>
      <c r="F32" s="12">
        <f t="shared" si="0"/>
        <v>80203</v>
      </c>
      <c r="H32" s="15"/>
    </row>
    <row r="33" ht="15" spans="1:6">
      <c r="A33" s="7">
        <v>29</v>
      </c>
      <c r="B33" s="17" t="s">
        <v>61</v>
      </c>
      <c r="C33" s="9" t="s">
        <v>9</v>
      </c>
      <c r="D33" s="10" t="s">
        <v>26</v>
      </c>
      <c r="E33" s="11">
        <v>17280</v>
      </c>
      <c r="F33" s="12">
        <f t="shared" si="0"/>
        <v>17280</v>
      </c>
    </row>
    <row r="34" ht="14.25" spans="1:6">
      <c r="A34" s="13" t="s">
        <v>62</v>
      </c>
      <c r="B34" s="13"/>
      <c r="C34" s="13"/>
      <c r="D34" s="13"/>
      <c r="E34" s="11"/>
      <c r="F34" s="14">
        <f>SUM(F9:F33)</f>
        <v>1143456</v>
      </c>
    </row>
    <row r="35" ht="15" spans="1:6">
      <c r="A35" s="18">
        <v>30</v>
      </c>
      <c r="B35" s="8" t="s">
        <v>63</v>
      </c>
      <c r="C35" s="9" t="s">
        <v>11</v>
      </c>
      <c r="D35" s="16" t="s">
        <v>26</v>
      </c>
      <c r="E35" s="11">
        <v>400000</v>
      </c>
      <c r="F35" s="12">
        <f t="shared" si="0"/>
        <v>400000</v>
      </c>
    </row>
    <row r="36" ht="15" spans="1:6">
      <c r="A36" s="18">
        <v>31</v>
      </c>
      <c r="B36" s="8" t="s">
        <v>64</v>
      </c>
      <c r="C36" s="9" t="s">
        <v>11</v>
      </c>
      <c r="D36" s="16" t="s">
        <v>26</v>
      </c>
      <c r="E36" s="11">
        <v>400000</v>
      </c>
      <c r="F36" s="12">
        <f t="shared" si="0"/>
        <v>400000</v>
      </c>
    </row>
    <row r="37" ht="15" spans="1:6">
      <c r="A37" s="18">
        <v>32</v>
      </c>
      <c r="B37" s="8" t="s">
        <v>65</v>
      </c>
      <c r="C37" s="9" t="s">
        <v>11</v>
      </c>
      <c r="D37" s="16" t="s">
        <v>26</v>
      </c>
      <c r="E37" s="11">
        <v>400000</v>
      </c>
      <c r="F37" s="12">
        <f t="shared" si="0"/>
        <v>400000</v>
      </c>
    </row>
    <row r="38" ht="15" spans="1:6">
      <c r="A38" s="18">
        <v>33</v>
      </c>
      <c r="B38" s="8" t="s">
        <v>66</v>
      </c>
      <c r="C38" s="9" t="s">
        <v>11</v>
      </c>
      <c r="D38" s="16" t="s">
        <v>26</v>
      </c>
      <c r="E38" s="11">
        <v>100000</v>
      </c>
      <c r="F38" s="12">
        <f t="shared" si="0"/>
        <v>100000</v>
      </c>
    </row>
    <row r="39" ht="15" spans="1:6">
      <c r="A39" s="18">
        <v>34</v>
      </c>
      <c r="B39" s="8" t="s">
        <v>67</v>
      </c>
      <c r="C39" s="9" t="s">
        <v>11</v>
      </c>
      <c r="D39" s="16" t="s">
        <v>26</v>
      </c>
      <c r="E39" s="11">
        <v>100000</v>
      </c>
      <c r="F39" s="12">
        <f t="shared" si="0"/>
        <v>100000</v>
      </c>
    </row>
    <row r="40" ht="15" spans="1:6">
      <c r="A40" s="18">
        <v>35</v>
      </c>
      <c r="B40" s="8" t="s">
        <v>68</v>
      </c>
      <c r="C40" s="9" t="s">
        <v>11</v>
      </c>
      <c r="D40" s="16" t="s">
        <v>26</v>
      </c>
      <c r="E40" s="11">
        <v>500000</v>
      </c>
      <c r="F40" s="12">
        <f t="shared" si="0"/>
        <v>500000</v>
      </c>
    </row>
    <row r="41" ht="15" spans="1:6">
      <c r="A41" s="18">
        <v>36</v>
      </c>
      <c r="B41" s="8" t="s">
        <v>51</v>
      </c>
      <c r="C41" s="9" t="s">
        <v>11</v>
      </c>
      <c r="D41" s="16" t="s">
        <v>26</v>
      </c>
      <c r="E41" s="11">
        <v>100000</v>
      </c>
      <c r="F41" s="12">
        <f t="shared" si="0"/>
        <v>100000</v>
      </c>
    </row>
    <row r="42" ht="15" spans="1:6">
      <c r="A42" s="18">
        <v>37</v>
      </c>
      <c r="B42" s="8" t="s">
        <v>69</v>
      </c>
      <c r="C42" s="9" t="s">
        <v>11</v>
      </c>
      <c r="D42" s="16" t="s">
        <v>41</v>
      </c>
      <c r="E42" s="11">
        <v>700000</v>
      </c>
      <c r="F42" s="12">
        <f t="shared" si="0"/>
        <v>700000</v>
      </c>
    </row>
    <row r="43" ht="15" spans="1:6">
      <c r="A43" s="18">
        <v>38</v>
      </c>
      <c r="B43" s="19" t="s">
        <v>70</v>
      </c>
      <c r="C43" s="9" t="s">
        <v>11</v>
      </c>
      <c r="D43" s="16" t="s">
        <v>35</v>
      </c>
      <c r="E43" s="11">
        <v>100000</v>
      </c>
      <c r="F43" s="12">
        <f t="shared" si="0"/>
        <v>100000</v>
      </c>
    </row>
    <row r="44" ht="15" spans="1:6">
      <c r="A44" s="18">
        <v>39</v>
      </c>
      <c r="B44" s="19" t="s">
        <v>71</v>
      </c>
      <c r="C44" s="9" t="s">
        <v>11</v>
      </c>
      <c r="D44" s="16" t="s">
        <v>30</v>
      </c>
      <c r="E44" s="11">
        <v>100000</v>
      </c>
      <c r="F44" s="12">
        <f t="shared" si="0"/>
        <v>100000</v>
      </c>
    </row>
    <row r="45" ht="15" spans="1:6">
      <c r="A45" s="18">
        <v>40</v>
      </c>
      <c r="B45" s="20" t="s">
        <v>72</v>
      </c>
      <c r="C45" s="9" t="s">
        <v>11</v>
      </c>
      <c r="D45" s="16" t="s">
        <v>73</v>
      </c>
      <c r="E45" s="11">
        <v>250000</v>
      </c>
      <c r="F45" s="12">
        <f t="shared" si="0"/>
        <v>250000</v>
      </c>
    </row>
    <row r="46" ht="15" spans="1:6">
      <c r="A46" s="18">
        <v>41</v>
      </c>
      <c r="B46" s="17" t="s">
        <v>74</v>
      </c>
      <c r="C46" s="9" t="s">
        <v>11</v>
      </c>
      <c r="D46" s="16" t="s">
        <v>26</v>
      </c>
      <c r="E46" s="11">
        <v>200000</v>
      </c>
      <c r="F46" s="12">
        <f t="shared" si="0"/>
        <v>200000</v>
      </c>
    </row>
    <row r="47" ht="15" spans="1:6">
      <c r="A47" s="18">
        <v>42</v>
      </c>
      <c r="B47" s="17" t="s">
        <v>75</v>
      </c>
      <c r="C47" s="9" t="s">
        <v>11</v>
      </c>
      <c r="D47" s="16" t="s">
        <v>28</v>
      </c>
      <c r="E47" s="11">
        <v>50000</v>
      </c>
      <c r="F47" s="12">
        <f t="shared" si="0"/>
        <v>50000</v>
      </c>
    </row>
    <row r="48" ht="15" spans="1:6">
      <c r="A48" s="18">
        <v>43</v>
      </c>
      <c r="B48" s="17" t="s">
        <v>76</v>
      </c>
      <c r="C48" s="9" t="s">
        <v>11</v>
      </c>
      <c r="D48" s="16" t="s">
        <v>30</v>
      </c>
      <c r="E48" s="11">
        <v>100000</v>
      </c>
      <c r="F48" s="12">
        <f t="shared" si="0"/>
        <v>100000</v>
      </c>
    </row>
    <row r="49" ht="15" spans="1:6">
      <c r="A49" s="18">
        <v>44</v>
      </c>
      <c r="B49" s="17" t="s">
        <v>77</v>
      </c>
      <c r="C49" s="9" t="s">
        <v>11</v>
      </c>
      <c r="D49" s="16" t="s">
        <v>39</v>
      </c>
      <c r="E49" s="11">
        <v>50000</v>
      </c>
      <c r="F49" s="12">
        <f t="shared" si="0"/>
        <v>50000</v>
      </c>
    </row>
    <row r="50" ht="15" spans="1:6">
      <c r="A50" s="18">
        <v>45</v>
      </c>
      <c r="B50" s="17" t="s">
        <v>78</v>
      </c>
      <c r="C50" s="9" t="s">
        <v>11</v>
      </c>
      <c r="D50" s="16" t="s">
        <v>79</v>
      </c>
      <c r="E50" s="11">
        <v>100000</v>
      </c>
      <c r="F50" s="12">
        <f t="shared" si="0"/>
        <v>100000</v>
      </c>
    </row>
    <row r="51" ht="28.5" spans="1:6">
      <c r="A51" s="18">
        <v>46</v>
      </c>
      <c r="B51" s="21" t="s">
        <v>80</v>
      </c>
      <c r="C51" s="9" t="s">
        <v>11</v>
      </c>
      <c r="D51" s="16" t="s">
        <v>26</v>
      </c>
      <c r="E51" s="11">
        <v>200000</v>
      </c>
      <c r="F51" s="12">
        <f t="shared" si="0"/>
        <v>200000</v>
      </c>
    </row>
    <row r="52" ht="15" spans="1:6">
      <c r="A52" s="18">
        <v>47</v>
      </c>
      <c r="B52" s="17" t="s">
        <v>81</v>
      </c>
      <c r="C52" s="9" t="s">
        <v>11</v>
      </c>
      <c r="D52" s="16" t="s">
        <v>35</v>
      </c>
      <c r="E52" s="11">
        <v>50000</v>
      </c>
      <c r="F52" s="12">
        <f t="shared" si="0"/>
        <v>50000</v>
      </c>
    </row>
    <row r="53" ht="15" spans="1:6">
      <c r="A53" s="18">
        <v>48</v>
      </c>
      <c r="B53" s="17" t="s">
        <v>82</v>
      </c>
      <c r="C53" s="9" t="s">
        <v>11</v>
      </c>
      <c r="D53" s="16" t="s">
        <v>30</v>
      </c>
      <c r="E53" s="11">
        <v>100000</v>
      </c>
      <c r="F53" s="12">
        <f t="shared" si="0"/>
        <v>100000</v>
      </c>
    </row>
    <row r="54" ht="15" spans="1:6">
      <c r="A54" s="18">
        <v>49</v>
      </c>
      <c r="B54" s="17" t="s">
        <v>83</v>
      </c>
      <c r="C54" s="9" t="s">
        <v>11</v>
      </c>
      <c r="D54" s="16" t="s">
        <v>26</v>
      </c>
      <c r="E54" s="11">
        <v>200000</v>
      </c>
      <c r="F54" s="12">
        <f t="shared" si="0"/>
        <v>200000</v>
      </c>
    </row>
    <row r="55" ht="15" spans="1:6">
      <c r="A55" s="18">
        <v>50</v>
      </c>
      <c r="B55" s="17" t="s">
        <v>84</v>
      </c>
      <c r="C55" s="9" t="s">
        <v>11</v>
      </c>
      <c r="D55" s="16" t="s">
        <v>41</v>
      </c>
      <c r="E55" s="11">
        <v>100000</v>
      </c>
      <c r="F55" s="12">
        <f t="shared" si="0"/>
        <v>100000</v>
      </c>
    </row>
    <row r="56" ht="15" spans="1:6">
      <c r="A56" s="18">
        <v>51</v>
      </c>
      <c r="B56" s="17" t="s">
        <v>85</v>
      </c>
      <c r="C56" s="9" t="s">
        <v>11</v>
      </c>
      <c r="D56" s="16" t="s">
        <v>39</v>
      </c>
      <c r="E56" s="11">
        <v>50000</v>
      </c>
      <c r="F56" s="12">
        <f t="shared" si="0"/>
        <v>50000</v>
      </c>
    </row>
    <row r="57" ht="15" spans="1:6">
      <c r="A57" s="18">
        <v>52</v>
      </c>
      <c r="B57" s="17" t="s">
        <v>86</v>
      </c>
      <c r="C57" s="9" t="s">
        <v>11</v>
      </c>
      <c r="D57" s="16" t="s">
        <v>28</v>
      </c>
      <c r="E57" s="11">
        <v>50000</v>
      </c>
      <c r="F57" s="12">
        <f t="shared" si="0"/>
        <v>50000</v>
      </c>
    </row>
    <row r="58" ht="15" spans="1:6">
      <c r="A58" s="18">
        <v>53</v>
      </c>
      <c r="B58" s="17" t="s">
        <v>58</v>
      </c>
      <c r="C58" s="9" t="s">
        <v>11</v>
      </c>
      <c r="D58" s="16" t="s">
        <v>35</v>
      </c>
      <c r="E58" s="11">
        <v>100000</v>
      </c>
      <c r="F58" s="12">
        <f t="shared" si="0"/>
        <v>100000</v>
      </c>
    </row>
    <row r="59" ht="15" spans="1:6">
      <c r="A59" s="18">
        <v>54</v>
      </c>
      <c r="B59" s="17" t="s">
        <v>87</v>
      </c>
      <c r="C59" s="9" t="s">
        <v>11</v>
      </c>
      <c r="D59" s="16" t="s">
        <v>41</v>
      </c>
      <c r="E59" s="11">
        <v>50000</v>
      </c>
      <c r="F59" s="12">
        <f t="shared" si="0"/>
        <v>50000</v>
      </c>
    </row>
    <row r="60" ht="15" spans="1:6">
      <c r="A60" s="18">
        <v>55</v>
      </c>
      <c r="B60" s="17" t="s">
        <v>88</v>
      </c>
      <c r="C60" s="9" t="s">
        <v>11</v>
      </c>
      <c r="D60" s="16" t="s">
        <v>30</v>
      </c>
      <c r="E60" s="11">
        <v>300000</v>
      </c>
      <c r="F60" s="12">
        <f t="shared" si="0"/>
        <v>300000</v>
      </c>
    </row>
    <row r="61" ht="15" spans="1:6">
      <c r="A61" s="18">
        <v>56</v>
      </c>
      <c r="B61" s="17" t="s">
        <v>89</v>
      </c>
      <c r="C61" s="9" t="s">
        <v>11</v>
      </c>
      <c r="D61" s="16" t="s">
        <v>79</v>
      </c>
      <c r="E61" s="11">
        <v>50000</v>
      </c>
      <c r="F61" s="12">
        <f t="shared" si="0"/>
        <v>50000</v>
      </c>
    </row>
    <row r="62" ht="15" spans="1:6">
      <c r="A62" s="18">
        <v>57</v>
      </c>
      <c r="B62" s="17" t="s">
        <v>90</v>
      </c>
      <c r="C62" s="9" t="s">
        <v>11</v>
      </c>
      <c r="D62" s="16" t="s">
        <v>39</v>
      </c>
      <c r="E62" s="11">
        <v>100000</v>
      </c>
      <c r="F62" s="12">
        <f t="shared" si="0"/>
        <v>100000</v>
      </c>
    </row>
    <row r="63" ht="15" spans="1:6">
      <c r="A63" s="18">
        <v>58</v>
      </c>
      <c r="B63" s="17" t="s">
        <v>91</v>
      </c>
      <c r="C63" s="9" t="s">
        <v>11</v>
      </c>
      <c r="D63" s="16" t="s">
        <v>73</v>
      </c>
      <c r="E63" s="11">
        <v>50000</v>
      </c>
      <c r="F63" s="12">
        <f t="shared" si="0"/>
        <v>50000</v>
      </c>
    </row>
    <row r="64" ht="15" spans="1:6">
      <c r="A64" s="18">
        <v>59</v>
      </c>
      <c r="B64" s="17" t="s">
        <v>92</v>
      </c>
      <c r="C64" s="9" t="s">
        <v>11</v>
      </c>
      <c r="D64" s="16" t="s">
        <v>39</v>
      </c>
      <c r="E64" s="11">
        <v>100000</v>
      </c>
      <c r="F64" s="12">
        <f t="shared" si="0"/>
        <v>100000</v>
      </c>
    </row>
    <row r="65" ht="15" spans="1:6">
      <c r="A65" s="18">
        <v>60</v>
      </c>
      <c r="B65" s="17" t="s">
        <v>93</v>
      </c>
      <c r="C65" s="9" t="s">
        <v>11</v>
      </c>
      <c r="D65" s="16" t="s">
        <v>37</v>
      </c>
      <c r="E65" s="11">
        <v>200000</v>
      </c>
      <c r="F65" s="12">
        <f t="shared" ref="F65:F98" si="1">ROUND(E65,0)</f>
        <v>200000</v>
      </c>
    </row>
    <row r="66" ht="15" spans="1:6">
      <c r="A66" s="18">
        <v>61</v>
      </c>
      <c r="B66" s="17" t="s">
        <v>94</v>
      </c>
      <c r="C66" s="9" t="s">
        <v>11</v>
      </c>
      <c r="D66" s="16" t="s">
        <v>39</v>
      </c>
      <c r="E66" s="11">
        <v>100000</v>
      </c>
      <c r="F66" s="12">
        <f t="shared" si="1"/>
        <v>100000</v>
      </c>
    </row>
    <row r="67" ht="15" spans="1:6">
      <c r="A67" s="18">
        <v>62</v>
      </c>
      <c r="B67" s="17" t="s">
        <v>95</v>
      </c>
      <c r="C67" s="9" t="s">
        <v>11</v>
      </c>
      <c r="D67" s="16" t="s">
        <v>37</v>
      </c>
      <c r="E67" s="11">
        <v>250000</v>
      </c>
      <c r="F67" s="12">
        <f t="shared" si="1"/>
        <v>250000</v>
      </c>
    </row>
    <row r="68" ht="15" spans="1:6">
      <c r="A68" s="18">
        <v>63</v>
      </c>
      <c r="B68" s="17" t="s">
        <v>96</v>
      </c>
      <c r="C68" s="9" t="s">
        <v>11</v>
      </c>
      <c r="D68" s="16" t="s">
        <v>73</v>
      </c>
      <c r="E68" s="11">
        <v>400000</v>
      </c>
      <c r="F68" s="12">
        <f t="shared" si="1"/>
        <v>400000</v>
      </c>
    </row>
    <row r="69" ht="15" spans="1:6">
      <c r="A69" s="18">
        <v>64</v>
      </c>
      <c r="B69" s="17" t="s">
        <v>97</v>
      </c>
      <c r="C69" s="9" t="s">
        <v>11</v>
      </c>
      <c r="D69" s="16" t="s">
        <v>30</v>
      </c>
      <c r="E69" s="11">
        <v>100000</v>
      </c>
      <c r="F69" s="12">
        <f t="shared" si="1"/>
        <v>100000</v>
      </c>
    </row>
    <row r="70" ht="15" spans="1:6">
      <c r="A70" s="18">
        <v>65</v>
      </c>
      <c r="B70" s="17" t="s">
        <v>98</v>
      </c>
      <c r="C70" s="9" t="s">
        <v>11</v>
      </c>
      <c r="D70" s="16" t="s">
        <v>39</v>
      </c>
      <c r="E70" s="11">
        <v>100000</v>
      </c>
      <c r="F70" s="12">
        <f t="shared" si="1"/>
        <v>100000</v>
      </c>
    </row>
    <row r="71" ht="15" spans="1:6">
      <c r="A71" s="18">
        <v>66</v>
      </c>
      <c r="B71" s="17" t="s">
        <v>99</v>
      </c>
      <c r="C71" s="9" t="s">
        <v>11</v>
      </c>
      <c r="D71" s="16" t="s">
        <v>39</v>
      </c>
      <c r="E71" s="11">
        <v>100000</v>
      </c>
      <c r="F71" s="12">
        <f t="shared" si="1"/>
        <v>100000</v>
      </c>
    </row>
    <row r="72" ht="15" spans="1:6">
      <c r="A72" s="18">
        <v>67</v>
      </c>
      <c r="B72" s="17" t="s">
        <v>100</v>
      </c>
      <c r="C72" s="9" t="s">
        <v>11</v>
      </c>
      <c r="D72" s="16" t="s">
        <v>39</v>
      </c>
      <c r="E72" s="11">
        <v>100000</v>
      </c>
      <c r="F72" s="12">
        <f t="shared" si="1"/>
        <v>100000</v>
      </c>
    </row>
    <row r="73" ht="15" spans="1:6">
      <c r="A73" s="18">
        <v>68</v>
      </c>
      <c r="B73" s="17" t="s">
        <v>101</v>
      </c>
      <c r="C73" s="9" t="s">
        <v>11</v>
      </c>
      <c r="D73" s="16" t="s">
        <v>39</v>
      </c>
      <c r="E73" s="11">
        <v>500000</v>
      </c>
      <c r="F73" s="12">
        <f t="shared" si="1"/>
        <v>500000</v>
      </c>
    </row>
    <row r="74" ht="15" spans="1:6">
      <c r="A74" s="18">
        <v>69</v>
      </c>
      <c r="B74" s="17" t="s">
        <v>102</v>
      </c>
      <c r="C74" s="9" t="s">
        <v>11</v>
      </c>
      <c r="D74" s="16" t="s">
        <v>35</v>
      </c>
      <c r="E74" s="11">
        <v>100000</v>
      </c>
      <c r="F74" s="12">
        <f t="shared" si="1"/>
        <v>100000</v>
      </c>
    </row>
    <row r="75" ht="15" spans="1:6">
      <c r="A75" s="18">
        <v>70</v>
      </c>
      <c r="B75" s="17" t="s">
        <v>60</v>
      </c>
      <c r="C75" s="9" t="s">
        <v>11</v>
      </c>
      <c r="D75" s="16" t="s">
        <v>39</v>
      </c>
      <c r="E75" s="11">
        <v>500000</v>
      </c>
      <c r="F75" s="12">
        <f t="shared" si="1"/>
        <v>500000</v>
      </c>
    </row>
    <row r="76" ht="15" spans="1:6">
      <c r="A76" s="18">
        <v>71</v>
      </c>
      <c r="B76" s="17" t="s">
        <v>103</v>
      </c>
      <c r="C76" s="9" t="s">
        <v>11</v>
      </c>
      <c r="D76" s="16" t="s">
        <v>39</v>
      </c>
      <c r="E76" s="11">
        <v>100000</v>
      </c>
      <c r="F76" s="12">
        <f t="shared" si="1"/>
        <v>100000</v>
      </c>
    </row>
    <row r="77" ht="15" spans="1:6">
      <c r="A77" s="18">
        <v>72</v>
      </c>
      <c r="B77" s="17" t="s">
        <v>59</v>
      </c>
      <c r="C77" s="9" t="s">
        <v>11</v>
      </c>
      <c r="D77" s="16" t="s">
        <v>30</v>
      </c>
      <c r="E77" s="11">
        <v>100000</v>
      </c>
      <c r="F77" s="12">
        <f t="shared" si="1"/>
        <v>100000</v>
      </c>
    </row>
    <row r="78" ht="15" spans="1:6">
      <c r="A78" s="18">
        <v>73</v>
      </c>
      <c r="B78" s="17" t="s">
        <v>104</v>
      </c>
      <c r="C78" s="9" t="s">
        <v>11</v>
      </c>
      <c r="D78" s="16" t="s">
        <v>26</v>
      </c>
      <c r="E78" s="11">
        <v>100000</v>
      </c>
      <c r="F78" s="12">
        <f t="shared" si="1"/>
        <v>100000</v>
      </c>
    </row>
    <row r="79" ht="15" spans="1:6">
      <c r="A79" s="18">
        <v>74</v>
      </c>
      <c r="B79" s="17" t="s">
        <v>105</v>
      </c>
      <c r="C79" s="9" t="s">
        <v>11</v>
      </c>
      <c r="D79" s="16" t="s">
        <v>39</v>
      </c>
      <c r="E79" s="11">
        <v>250000</v>
      </c>
      <c r="F79" s="12">
        <f t="shared" si="1"/>
        <v>250000</v>
      </c>
    </row>
    <row r="80" ht="15" spans="1:6">
      <c r="A80" s="18">
        <v>75</v>
      </c>
      <c r="B80" s="17" t="s">
        <v>106</v>
      </c>
      <c r="C80" s="9" t="s">
        <v>11</v>
      </c>
      <c r="D80" s="16" t="s">
        <v>41</v>
      </c>
      <c r="E80" s="11">
        <v>1800000</v>
      </c>
      <c r="F80" s="12">
        <f t="shared" si="1"/>
        <v>1800000</v>
      </c>
    </row>
    <row r="81" ht="15" spans="1:6">
      <c r="A81" s="18">
        <v>76</v>
      </c>
      <c r="B81" s="17" t="s">
        <v>107</v>
      </c>
      <c r="C81" s="9" t="s">
        <v>11</v>
      </c>
      <c r="D81" s="16" t="s">
        <v>39</v>
      </c>
      <c r="E81" s="11">
        <v>50000</v>
      </c>
      <c r="F81" s="12">
        <f t="shared" si="1"/>
        <v>50000</v>
      </c>
    </row>
    <row r="82" ht="15" spans="1:6">
      <c r="A82" s="18">
        <v>77</v>
      </c>
      <c r="B82" s="17" t="s">
        <v>108</v>
      </c>
      <c r="C82" s="9" t="s">
        <v>11</v>
      </c>
      <c r="D82" s="16" t="s">
        <v>39</v>
      </c>
      <c r="E82" s="11">
        <v>550000</v>
      </c>
      <c r="F82" s="12">
        <f t="shared" si="1"/>
        <v>550000</v>
      </c>
    </row>
    <row r="83" ht="15" spans="1:6">
      <c r="A83" s="18">
        <v>78</v>
      </c>
      <c r="B83" s="17" t="s">
        <v>109</v>
      </c>
      <c r="C83" s="9" t="s">
        <v>11</v>
      </c>
      <c r="D83" s="16" t="s">
        <v>30</v>
      </c>
      <c r="E83" s="11">
        <v>600000</v>
      </c>
      <c r="F83" s="12">
        <f t="shared" si="1"/>
        <v>600000</v>
      </c>
    </row>
    <row r="84" ht="15" spans="1:6">
      <c r="A84" s="18">
        <v>79</v>
      </c>
      <c r="B84" s="17" t="s">
        <v>110</v>
      </c>
      <c r="C84" s="9" t="s">
        <v>11</v>
      </c>
      <c r="D84" s="16" t="s">
        <v>39</v>
      </c>
      <c r="E84" s="11">
        <v>50000</v>
      </c>
      <c r="F84" s="12">
        <f t="shared" si="1"/>
        <v>50000</v>
      </c>
    </row>
    <row r="85" ht="15" spans="1:6">
      <c r="A85" s="18">
        <v>80</v>
      </c>
      <c r="B85" s="17" t="s">
        <v>111</v>
      </c>
      <c r="C85" s="9" t="s">
        <v>11</v>
      </c>
      <c r="D85" s="16" t="s">
        <v>30</v>
      </c>
      <c r="E85" s="11">
        <v>400000</v>
      </c>
      <c r="F85" s="12">
        <f t="shared" si="1"/>
        <v>400000</v>
      </c>
    </row>
    <row r="86" ht="15" spans="1:6">
      <c r="A86" s="18">
        <v>81</v>
      </c>
      <c r="B86" s="17" t="s">
        <v>112</v>
      </c>
      <c r="C86" s="9" t="s">
        <v>11</v>
      </c>
      <c r="D86" s="16" t="s">
        <v>30</v>
      </c>
      <c r="E86" s="11">
        <v>100000</v>
      </c>
      <c r="F86" s="12">
        <f t="shared" si="1"/>
        <v>100000</v>
      </c>
    </row>
    <row r="87" ht="15" spans="1:6">
      <c r="A87" s="18">
        <v>82</v>
      </c>
      <c r="B87" s="17" t="s">
        <v>113</v>
      </c>
      <c r="C87" s="9" t="s">
        <v>11</v>
      </c>
      <c r="D87" s="16" t="s">
        <v>39</v>
      </c>
      <c r="E87" s="11">
        <v>100000</v>
      </c>
      <c r="F87" s="12">
        <f t="shared" si="1"/>
        <v>100000</v>
      </c>
    </row>
    <row r="88" ht="15" spans="1:6">
      <c r="A88" s="18">
        <v>83</v>
      </c>
      <c r="B88" s="17" t="s">
        <v>114</v>
      </c>
      <c r="C88" s="9" t="s">
        <v>11</v>
      </c>
      <c r="D88" s="16" t="s">
        <v>39</v>
      </c>
      <c r="E88" s="11">
        <v>100000</v>
      </c>
      <c r="F88" s="12">
        <f t="shared" si="1"/>
        <v>100000</v>
      </c>
    </row>
    <row r="89" ht="15" spans="1:6">
      <c r="A89" s="18">
        <v>84</v>
      </c>
      <c r="B89" s="17" t="s">
        <v>115</v>
      </c>
      <c r="C89" s="9" t="s">
        <v>11</v>
      </c>
      <c r="D89" s="16" t="s">
        <v>35</v>
      </c>
      <c r="E89" s="11">
        <v>100000</v>
      </c>
      <c r="F89" s="12">
        <f t="shared" si="1"/>
        <v>100000</v>
      </c>
    </row>
    <row r="90" ht="15" spans="1:6">
      <c r="A90" s="18">
        <v>85</v>
      </c>
      <c r="B90" s="17" t="s">
        <v>116</v>
      </c>
      <c r="C90" s="9" t="s">
        <v>11</v>
      </c>
      <c r="D90" s="16" t="s">
        <v>39</v>
      </c>
      <c r="E90" s="11">
        <v>50000</v>
      </c>
      <c r="F90" s="12">
        <f t="shared" si="1"/>
        <v>50000</v>
      </c>
    </row>
    <row r="91" ht="15" spans="1:6">
      <c r="A91" s="18">
        <v>86</v>
      </c>
      <c r="B91" s="17" t="s">
        <v>117</v>
      </c>
      <c r="C91" s="9" t="s">
        <v>11</v>
      </c>
      <c r="D91" s="16" t="s">
        <v>35</v>
      </c>
      <c r="E91" s="11">
        <v>100000</v>
      </c>
      <c r="F91" s="12">
        <f t="shared" si="1"/>
        <v>100000</v>
      </c>
    </row>
    <row r="92" ht="14.25" spans="1:6">
      <c r="A92" s="13" t="s">
        <v>118</v>
      </c>
      <c r="B92" s="13"/>
      <c r="C92" s="13"/>
      <c r="D92" s="13"/>
      <c r="E92" s="11"/>
      <c r="F92" s="14">
        <f>SUM(F35:F91)</f>
        <v>12150000</v>
      </c>
    </row>
    <row r="93" ht="18.75" spans="1:6">
      <c r="A93" s="7">
        <v>87</v>
      </c>
      <c r="B93" s="8" t="s">
        <v>119</v>
      </c>
      <c r="C93" s="9" t="s">
        <v>12</v>
      </c>
      <c r="D93" s="10" t="s">
        <v>26</v>
      </c>
      <c r="E93" s="22">
        <v>3000000</v>
      </c>
      <c r="F93" s="12">
        <f t="shared" si="1"/>
        <v>3000000</v>
      </c>
    </row>
    <row r="94" ht="18.75" spans="1:6">
      <c r="A94" s="7">
        <v>88</v>
      </c>
      <c r="B94" s="8" t="s">
        <v>120</v>
      </c>
      <c r="C94" s="9" t="s">
        <v>12</v>
      </c>
      <c r="D94" s="10" t="s">
        <v>45</v>
      </c>
      <c r="E94" s="22">
        <v>3000000</v>
      </c>
      <c r="F94" s="12">
        <f t="shared" si="1"/>
        <v>3000000</v>
      </c>
    </row>
    <row r="95" ht="14.25" spans="1:6">
      <c r="A95" s="13" t="s">
        <v>121</v>
      </c>
      <c r="B95" s="13"/>
      <c r="C95" s="13"/>
      <c r="D95" s="13"/>
      <c r="E95" s="11"/>
      <c r="F95" s="14">
        <f>SUM(F93:F94)</f>
        <v>6000000</v>
      </c>
    </row>
    <row r="96" ht="27" spans="1:6">
      <c r="A96" s="7">
        <v>89</v>
      </c>
      <c r="B96" s="8" t="s">
        <v>122</v>
      </c>
      <c r="C96" s="9" t="s">
        <v>123</v>
      </c>
      <c r="D96" s="10" t="s">
        <v>35</v>
      </c>
      <c r="E96" s="11">
        <v>420007.719</v>
      </c>
      <c r="F96" s="12">
        <f t="shared" si="1"/>
        <v>420008</v>
      </c>
    </row>
    <row r="97" ht="27" spans="1:6">
      <c r="A97" s="7">
        <v>90</v>
      </c>
      <c r="B97" s="23" t="s">
        <v>124</v>
      </c>
      <c r="C97" s="9" t="s">
        <v>123</v>
      </c>
      <c r="D97" s="10" t="s">
        <v>125</v>
      </c>
      <c r="E97" s="11">
        <v>357342.105</v>
      </c>
      <c r="F97" s="12">
        <f t="shared" si="1"/>
        <v>357342</v>
      </c>
    </row>
    <row r="98" ht="27" spans="1:6">
      <c r="A98" s="24">
        <v>91</v>
      </c>
      <c r="B98" s="25" t="s">
        <v>126</v>
      </c>
      <c r="C98" s="26" t="s">
        <v>123</v>
      </c>
      <c r="D98" s="27" t="s">
        <v>35</v>
      </c>
      <c r="E98" s="28">
        <v>2000000</v>
      </c>
      <c r="F98" s="29">
        <f t="shared" si="1"/>
        <v>2000000</v>
      </c>
    </row>
    <row r="99" ht="20.1" customHeight="1" spans="1:6">
      <c r="A99" s="13" t="s">
        <v>127</v>
      </c>
      <c r="B99" s="13"/>
      <c r="C99" s="13"/>
      <c r="D99" s="13"/>
      <c r="E99" s="11"/>
      <c r="F99" s="30">
        <f>SUM(F96:F98)</f>
        <v>2777350</v>
      </c>
    </row>
    <row r="100" ht="20.1" customHeight="1" spans="1:6">
      <c r="A100" s="13" t="s">
        <v>128</v>
      </c>
      <c r="B100" s="13"/>
      <c r="C100" s="13"/>
      <c r="D100" s="13"/>
      <c r="E100" s="11"/>
      <c r="F100" s="31">
        <f>A98</f>
        <v>91</v>
      </c>
    </row>
    <row r="101" ht="20.1" customHeight="1" spans="1:6">
      <c r="A101" s="13" t="s">
        <v>129</v>
      </c>
      <c r="B101" s="13"/>
      <c r="C101" s="13"/>
      <c r="D101" s="13"/>
      <c r="E101" s="11"/>
      <c r="F101" s="30">
        <f>+F8+F34+F92+F95+F99</f>
        <v>22270322</v>
      </c>
    </row>
  </sheetData>
  <mergeCells count="8">
    <mergeCell ref="A2:F2"/>
    <mergeCell ref="A8:D8"/>
    <mergeCell ref="A34:D34"/>
    <mergeCell ref="A92:D92"/>
    <mergeCell ref="A95:D95"/>
    <mergeCell ref="A99:D99"/>
    <mergeCell ref="A100:D100"/>
    <mergeCell ref="A101:D10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审核情况汇总表</vt:lpstr>
      <vt:lpstr>补贴企业名单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sai</cp:lastModifiedBy>
  <dcterms:created xsi:type="dcterms:W3CDTF">2021-10-21T07:25:00Z</dcterms:created>
  <cp:lastPrinted>2022-12-06T08:21:00Z</cp:lastPrinted>
  <dcterms:modified xsi:type="dcterms:W3CDTF">2022-12-07T13:38:46Z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92B2FDEA77A64A4897D35A689108EC65</vt:lpwstr>
  </property>
  <property fmtid="{D5CDD505-2E9C-101B-9397-08002B2CF9AE}" pid="3" name="KSOProductBuildVer">
    <vt:lpwstr>2052-11.1.0.12132</vt:lpwstr>
  </property>
</Properties>
</file>