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hidePivotFieldList="1"/>
  <bookViews>
    <workbookView windowWidth="21540" windowHeight="8235" tabRatio="928"/>
  </bookViews>
  <sheets>
    <sheet name="第八批" sheetId="20" r:id="rId1"/>
    <sheet name="明细原表" sheetId="17" state="hidden" r:id="rId2"/>
    <sheet name="明细整合表" sheetId="18" state="hidden" r:id="rId3"/>
  </sheets>
  <definedNames>
    <definedName name="_xlnm._FilterDatabase" localSheetId="2" hidden="1">明细整合表!$A$1:$G$71</definedName>
  </definedNames>
  <calcPr calcId="144525" concurrentCalc="0"/>
</workbook>
</file>

<file path=xl/sharedStrings.xml><?xml version="1.0" encoding="utf-8"?>
<sst xmlns="http://schemas.openxmlformats.org/spreadsheetml/2006/main" count="759" uniqueCount="240">
  <si>
    <t>附件1：</t>
  </si>
  <si>
    <t>中山市特色产业集群产业链协同创新（第八批）项目扶持计划</t>
  </si>
  <si>
    <t>单位：人民币/万元</t>
  </si>
  <si>
    <t>序号</t>
  </si>
  <si>
    <t>镇区</t>
  </si>
  <si>
    <t>企业名称</t>
  </si>
  <si>
    <t>项目名称</t>
  </si>
  <si>
    <t>奖补方式</t>
  </si>
  <si>
    <t>设备投资额
（不含税）</t>
  </si>
  <si>
    <t>拟扶持资金</t>
  </si>
  <si>
    <t>其中省级扶持资金</t>
  </si>
  <si>
    <t>其中市级扶持资金</t>
  </si>
  <si>
    <t>东凤镇</t>
  </si>
  <si>
    <t>中山市奥创通风设备有限公司</t>
  </si>
  <si>
    <t>通风换气设备生产线技术改造项目</t>
  </si>
  <si>
    <t>事后奖补</t>
  </si>
  <si>
    <t>小榄镇</t>
  </si>
  <si>
    <t>中山市鑫尔美金属制品有限公司</t>
  </si>
  <si>
    <t>铝合金小家电产品线技术改造项目</t>
  </si>
  <si>
    <t>合计</t>
  </si>
  <si>
    <t>时间</t>
  </si>
  <si>
    <t>名称</t>
  </si>
  <si>
    <t>收款方</t>
  </si>
  <si>
    <t>数量</t>
  </si>
  <si>
    <t>金额</t>
  </si>
  <si>
    <t>类别</t>
  </si>
  <si>
    <t>备注</t>
  </si>
  <si>
    <t>反射偏芯测定设备</t>
  </si>
  <si>
    <t>OPTRUN公司</t>
  </si>
  <si>
    <t>设备</t>
  </si>
  <si>
    <t>付60%</t>
  </si>
  <si>
    <t>机床设备</t>
  </si>
  <si>
    <t>北京合创智达</t>
  </si>
  <si>
    <t>付首款30%</t>
  </si>
  <si>
    <t>镜片测试</t>
  </si>
  <si>
    <t>北京欧屺科技有限公司</t>
  </si>
  <si>
    <t>支付设备</t>
  </si>
  <si>
    <t>尾款</t>
  </si>
  <si>
    <t>综合光电测试系统</t>
  </si>
  <si>
    <t>北京宇桥信立科技发展有限公司</t>
  </si>
  <si>
    <t>1套</t>
  </si>
  <si>
    <t>软件</t>
  </si>
  <si>
    <t>二期款60%</t>
  </si>
  <si>
    <t>氧浓度计</t>
  </si>
  <si>
    <t>川川企业有限公司</t>
  </si>
  <si>
    <t>1台</t>
  </si>
  <si>
    <t>预付</t>
  </si>
  <si>
    <t>模造成型机</t>
  </si>
  <si>
    <t>4台</t>
  </si>
  <si>
    <r>
      <rPr>
        <sz val="11"/>
        <color theme="1"/>
        <rFont val="宋体"/>
        <charset val="134"/>
      </rPr>
      <t>第三批 预付</t>
    </r>
    <r>
      <rPr>
        <sz val="11"/>
        <color theme="1"/>
        <rFont val="宋体"/>
        <charset val="134"/>
      </rPr>
      <t>60%</t>
    </r>
  </si>
  <si>
    <t>第三批 10%尾款</t>
  </si>
  <si>
    <t>牧野加工中心</t>
  </si>
  <si>
    <t>付首笔款30%</t>
  </si>
  <si>
    <t>快速温度试验箱</t>
  </si>
  <si>
    <t>东莞欧可检测仪器有限公司</t>
  </si>
  <si>
    <t>付首笔40%</t>
  </si>
  <si>
    <t>快温变试验箱</t>
  </si>
  <si>
    <t>东莞市德思环境仪器有限公司</t>
  </si>
  <si>
    <r>
      <rPr>
        <sz val="11"/>
        <color theme="1"/>
        <rFont val="宋体"/>
        <charset val="134"/>
      </rPr>
      <t>付6</t>
    </r>
    <r>
      <rPr>
        <sz val="11"/>
        <color theme="1"/>
        <rFont val="宋体"/>
        <charset val="134"/>
      </rPr>
      <t>0%</t>
    </r>
  </si>
  <si>
    <t>起重机</t>
  </si>
  <si>
    <t>东莞市华丰起重机械设备有限公司</t>
  </si>
  <si>
    <t>付尾款10%</t>
  </si>
  <si>
    <t>合模机</t>
  </si>
  <si>
    <t>东莞市耐斯机械制造有限公司</t>
  </si>
  <si>
    <r>
      <rPr>
        <sz val="11"/>
        <color theme="1"/>
        <rFont val="宋体"/>
        <charset val="134"/>
      </rPr>
      <t>付首笔3</t>
    </r>
    <r>
      <rPr>
        <sz val="11"/>
        <color theme="1"/>
        <rFont val="宋体"/>
        <charset val="134"/>
      </rPr>
      <t>0%</t>
    </r>
  </si>
  <si>
    <t>点胶机</t>
  </si>
  <si>
    <t>东莞市友洋自动化科技有限公司</t>
  </si>
  <si>
    <t>尘埃粒子计数器</t>
  </si>
  <si>
    <t>东莞市正蓝精密仪器有限公司</t>
  </si>
  <si>
    <t>落地式点胶组装锁附机</t>
  </si>
  <si>
    <t>东莞誉昊自动化设备有限公司</t>
  </si>
  <si>
    <t>付首笔款50%</t>
  </si>
  <si>
    <t>镜头解像自动调整设备</t>
  </si>
  <si>
    <t>佛山市亿欧光电科技有限公司</t>
  </si>
  <si>
    <t>MTF检测仪及配套软件</t>
  </si>
  <si>
    <t>福州锐景达光电科技有限公司</t>
  </si>
  <si>
    <r>
      <rPr>
        <sz val="11"/>
        <color theme="1"/>
        <rFont val="宋体"/>
        <charset val="134"/>
      </rPr>
      <t>预付5</t>
    </r>
    <r>
      <rPr>
        <sz val="11"/>
        <color theme="1"/>
        <rFont val="宋体"/>
        <charset val="134"/>
      </rPr>
      <t>0%</t>
    </r>
  </si>
  <si>
    <t>干涉仪镜头</t>
  </si>
  <si>
    <t>广东北创光电科技股份有限公司</t>
  </si>
  <si>
    <t>5台</t>
  </si>
  <si>
    <t>金额退回</t>
  </si>
  <si>
    <t>分光仪设备</t>
  </si>
  <si>
    <t>二期款50%预付款</t>
  </si>
  <si>
    <t>阿拉比检查仪</t>
  </si>
  <si>
    <t>广东金鼎光学技术股份有限公司</t>
  </si>
  <si>
    <t>振动试验机</t>
  </si>
  <si>
    <t>广东莱佰通试验设备有限公司</t>
  </si>
  <si>
    <t>防病毒软件100用户数及三年服务款项</t>
  </si>
  <si>
    <t>广东蓝安科技有限公司</t>
  </si>
  <si>
    <r>
      <rPr>
        <sz val="11"/>
        <color theme="1"/>
        <rFont val="宋体"/>
        <charset val="134"/>
      </rPr>
      <t>付5</t>
    </r>
    <r>
      <rPr>
        <sz val="11"/>
        <color theme="1"/>
        <rFont val="宋体"/>
        <charset val="134"/>
      </rPr>
      <t>0%尾款</t>
    </r>
  </si>
  <si>
    <t>车载气密性检测设备</t>
  </si>
  <si>
    <t>广州阿普顿自动化系统有限公司</t>
  </si>
  <si>
    <t>2台</t>
  </si>
  <si>
    <t>泄漏测试仪</t>
  </si>
  <si>
    <t>广州阿普顿自动化系统有限公司（上腾电子）</t>
  </si>
  <si>
    <t>防火墙</t>
  </si>
  <si>
    <t>广州丰通计算机科技有限公司</t>
  </si>
  <si>
    <r>
      <rPr>
        <sz val="11"/>
        <color theme="1"/>
        <rFont val="宋体"/>
        <charset val="134"/>
      </rPr>
      <t>付7</t>
    </r>
    <r>
      <rPr>
        <sz val="11"/>
        <color theme="1"/>
        <rFont val="宋体"/>
        <charset val="134"/>
      </rPr>
      <t>0%尾款</t>
    </r>
  </si>
  <si>
    <t>UV LED烤箱FU3228-A</t>
  </si>
  <si>
    <t>广州市邦沃电子科技有限公司</t>
  </si>
  <si>
    <t>反射偏心测量仪</t>
  </si>
  <si>
    <t>UV烤箱</t>
  </si>
  <si>
    <t>反射偏心仪</t>
  </si>
  <si>
    <t>付首款50%</t>
  </si>
  <si>
    <r>
      <rPr>
        <sz val="11"/>
        <color theme="1"/>
        <rFont val="宋体"/>
        <charset val="134"/>
      </rPr>
      <t>3-26后退回，4月1日再次支付</t>
    </r>
    <r>
      <rPr>
        <sz val="11"/>
        <color theme="1"/>
        <rFont val="宋体"/>
        <charset val="134"/>
      </rPr>
      <t xml:space="preserve">  </t>
    </r>
    <r>
      <rPr>
        <sz val="11"/>
        <color theme="1"/>
        <rFont val="宋体"/>
        <charset val="134"/>
      </rPr>
      <t>首款50%</t>
    </r>
  </si>
  <si>
    <t>防水试验机</t>
  </si>
  <si>
    <t>广州市庆声电子科技有限公司</t>
  </si>
  <si>
    <r>
      <rPr>
        <sz val="11"/>
        <color theme="1"/>
        <rFont val="宋体"/>
        <charset val="134"/>
      </rPr>
      <t>付首款3</t>
    </r>
    <r>
      <rPr>
        <sz val="11"/>
        <color theme="1"/>
        <rFont val="宋体"/>
        <charset val="134"/>
      </rPr>
      <t>0%</t>
    </r>
  </si>
  <si>
    <t>测漏仪C28及其机架</t>
  </si>
  <si>
    <t>广州市上腾电子科技有限公司</t>
  </si>
  <si>
    <r>
      <rPr>
        <sz val="11"/>
        <color theme="1"/>
        <rFont val="宋体"/>
        <charset val="134"/>
      </rPr>
      <t>预付6</t>
    </r>
    <r>
      <rPr>
        <sz val="11"/>
        <color theme="1"/>
        <rFont val="宋体"/>
        <charset val="134"/>
      </rPr>
      <t>0%</t>
    </r>
  </si>
  <si>
    <t>镜片自动测量机</t>
  </si>
  <si>
    <t>广州市悠瑟泰贸易有限公司</t>
  </si>
  <si>
    <r>
      <rPr>
        <sz val="11"/>
        <color theme="1"/>
        <rFont val="宋体"/>
        <charset val="134"/>
      </rPr>
      <t>付首笔2</t>
    </r>
    <r>
      <rPr>
        <sz val="11"/>
        <color theme="1"/>
        <rFont val="宋体"/>
        <charset val="134"/>
      </rPr>
      <t>0%</t>
    </r>
  </si>
  <si>
    <t>视讯会议平板套装</t>
  </si>
  <si>
    <t>广州视宇计算机科技有限公司</t>
  </si>
  <si>
    <t>视讯会议设备</t>
  </si>
  <si>
    <r>
      <rPr>
        <sz val="11"/>
        <color theme="1"/>
        <rFont val="宋体"/>
        <charset val="134"/>
      </rPr>
      <t>付尾款1</t>
    </r>
    <r>
      <rPr>
        <sz val="11"/>
        <color theme="1"/>
        <rFont val="宋体"/>
        <charset val="134"/>
      </rPr>
      <t>0%</t>
    </r>
  </si>
  <si>
    <t>creo正版软件</t>
  </si>
  <si>
    <t>广州阳普智能系统科技有限公司</t>
  </si>
  <si>
    <t>4套</t>
  </si>
  <si>
    <t>支付软件</t>
  </si>
  <si>
    <t>参数技术计算机软件Creo</t>
  </si>
  <si>
    <r>
      <rPr>
        <sz val="11"/>
        <color theme="1"/>
        <rFont val="宋体"/>
        <charset val="134"/>
      </rPr>
      <t>5</t>
    </r>
    <r>
      <rPr>
        <sz val="11"/>
        <color theme="1"/>
        <rFont val="宋体"/>
        <charset val="134"/>
      </rPr>
      <t>0%尾款</t>
    </r>
  </si>
  <si>
    <t>CAD2020</t>
  </si>
  <si>
    <t>广州中望龙腾软件股份有限公司</t>
  </si>
  <si>
    <t>购买10套、升级50套</t>
  </si>
  <si>
    <t>热柳机</t>
  </si>
  <si>
    <t>皓星智能装备（东莞）有限公司</t>
  </si>
  <si>
    <t>热铆机HKS-5001</t>
  </si>
  <si>
    <t>付第一笔50%</t>
  </si>
  <si>
    <t>电动热铆机SRY-500A</t>
  </si>
  <si>
    <t>外观检测设备</t>
  </si>
  <si>
    <t>冷热冲击试验机</t>
  </si>
  <si>
    <t>巨仪仪器（东莞）有限公司</t>
  </si>
  <si>
    <t>10尾款</t>
  </si>
  <si>
    <t>保养费用</t>
  </si>
  <si>
    <t>卡尔蔡司（上海）管理有限公司</t>
  </si>
  <si>
    <t>外观检测机</t>
  </si>
  <si>
    <t>品图锐光科技（深圳）有限公司</t>
  </si>
  <si>
    <t>首付40%</t>
  </si>
  <si>
    <t>机架式服务器</t>
  </si>
  <si>
    <t>厦门万企达商贸有限公司</t>
  </si>
  <si>
    <t>2套</t>
  </si>
  <si>
    <t>PLM系统</t>
  </si>
  <si>
    <t>上海恩普信息技术有限公司</t>
  </si>
  <si>
    <r>
      <rPr>
        <sz val="11"/>
        <color theme="1"/>
        <rFont val="宋体"/>
        <charset val="134"/>
      </rPr>
      <t>付4</t>
    </r>
    <r>
      <rPr>
        <sz val="11"/>
        <color theme="1"/>
        <rFont val="宋体"/>
        <charset val="134"/>
      </rPr>
      <t>0%</t>
    </r>
  </si>
  <si>
    <r>
      <rPr>
        <sz val="11"/>
        <color theme="1"/>
        <rFont val="宋体"/>
        <charset val="134"/>
      </rPr>
      <t>付3</t>
    </r>
    <r>
      <rPr>
        <sz val="11"/>
        <color theme="1"/>
        <rFont val="宋体"/>
        <charset val="134"/>
      </rPr>
      <t>0%</t>
    </r>
  </si>
  <si>
    <t>自驱动动平衡机PRZQ-1.1型（580B电箱）及配套软件</t>
  </si>
  <si>
    <t>上海剑平动平衡机制造有限公司</t>
  </si>
  <si>
    <r>
      <rPr>
        <sz val="11"/>
        <color theme="1"/>
        <rFont val="宋体"/>
        <charset val="134"/>
      </rPr>
      <t>预付3</t>
    </r>
    <r>
      <rPr>
        <sz val="11"/>
        <color theme="1"/>
        <rFont val="宋体"/>
        <charset val="134"/>
      </rPr>
      <t>0%</t>
    </r>
  </si>
  <si>
    <t>自驱动动平衡机PRZQ-1.1型（581B电箱）及配套软件</t>
  </si>
  <si>
    <t>自驱动动平衡机PRZQ-1.1型（582B电箱）及配套软件</t>
  </si>
  <si>
    <r>
      <rPr>
        <sz val="11"/>
        <color theme="1"/>
        <rFont val="宋体"/>
        <charset val="134"/>
      </rPr>
      <t>预付1</t>
    </r>
    <r>
      <rPr>
        <sz val="11"/>
        <color theme="1"/>
        <rFont val="宋体"/>
        <charset val="134"/>
      </rPr>
      <t>0%尾款？</t>
    </r>
  </si>
  <si>
    <t>上海乾矅光学科技有限公司</t>
  </si>
  <si>
    <t>首付90%</t>
  </si>
  <si>
    <t>PLM系统项目</t>
  </si>
  <si>
    <t>上海思普信息技术有限公司</t>
  </si>
  <si>
    <r>
      <rPr>
        <sz val="11"/>
        <color theme="1"/>
        <rFont val="宋体"/>
        <charset val="134"/>
      </rPr>
      <t>第三期 （原供应商：上海恩普信息技术有限公司录入错误已预付</t>
    </r>
    <r>
      <rPr>
        <sz val="11"/>
        <color theme="1"/>
        <rFont val="宋体"/>
        <charset val="134"/>
      </rPr>
      <t>507360</t>
    </r>
    <r>
      <rPr>
        <sz val="11"/>
        <color theme="1"/>
        <rFont val="宋体"/>
        <charset val="134"/>
      </rPr>
      <t>元）</t>
    </r>
  </si>
  <si>
    <t>PLM软件</t>
  </si>
  <si>
    <t>EKP项目一期</t>
  </si>
  <si>
    <t>深圳市蓝凌软件服务有限公司</t>
  </si>
  <si>
    <t>光学指纹手动测试座</t>
  </si>
  <si>
    <t>深圳市容微精密电子有限公司</t>
  </si>
  <si>
    <t>3套</t>
  </si>
  <si>
    <t>积分型透光率仪SDR4010B</t>
  </si>
  <si>
    <t>深圳市速德瑞科技有限公司</t>
  </si>
  <si>
    <t>透过率测试仪</t>
  </si>
  <si>
    <t>单头自动点胶机</t>
  </si>
  <si>
    <t>深圳市通用核心光电有限公司</t>
  </si>
  <si>
    <t>UA3P-300测量仪</t>
  </si>
  <si>
    <t>松下电器机电（中国）有限公司</t>
  </si>
  <si>
    <r>
      <rPr>
        <sz val="11"/>
        <color theme="1"/>
        <rFont val="宋体"/>
        <charset val="134"/>
      </rPr>
      <t>预付2</t>
    </r>
    <r>
      <rPr>
        <sz val="11"/>
        <color theme="1"/>
        <rFont val="宋体"/>
        <charset val="134"/>
      </rPr>
      <t>0%</t>
    </r>
  </si>
  <si>
    <t>UA39-300</t>
  </si>
  <si>
    <r>
      <rPr>
        <sz val="11"/>
        <color theme="1"/>
        <rFont val="宋体"/>
        <charset val="134"/>
      </rPr>
      <t>预付8</t>
    </r>
    <r>
      <rPr>
        <sz val="11"/>
        <color theme="1"/>
        <rFont val="宋体"/>
        <charset val="134"/>
      </rPr>
      <t>0%</t>
    </r>
  </si>
  <si>
    <t>安防变焦镜头MTF检测设备项目</t>
  </si>
  <si>
    <t>苏州艾微视图像科技有限公司</t>
  </si>
  <si>
    <t>验证款</t>
  </si>
  <si>
    <t>预付50%</t>
  </si>
  <si>
    <t>M112-5004 LuphoScan 260高速非接触式3D非球面光学面形测量系统</t>
  </si>
  <si>
    <t>泰勒霍普森有限公司（Taylor Hobson Limited）</t>
  </si>
  <si>
    <t>M112-5004LuphoScan260高速非接触式3D非球面光学面形测量系统</t>
  </si>
  <si>
    <t>泰勒霍普森有限公司（TaylorHobsonLimited）</t>
  </si>
  <si>
    <t>预付10%尾款？</t>
  </si>
  <si>
    <t>Y763-B1成品镜头（氙灯实验）委外测试费用</t>
  </si>
  <si>
    <t>通标标准技术服务有限公司广州分公司</t>
  </si>
  <si>
    <t>Y763-B2成品镜头（氙灯实验）委外测试费用</t>
  </si>
  <si>
    <t>能量计、扭力计</t>
  </si>
  <si>
    <t>伟创通（广州）工贸有限公司</t>
  </si>
  <si>
    <t>各1套</t>
  </si>
  <si>
    <t>DELL电脑</t>
  </si>
  <si>
    <t>武汉创新部落科技有限公司</t>
  </si>
  <si>
    <t>8月</t>
  </si>
  <si>
    <t>SYNOPSYS光学设计软件</t>
  </si>
  <si>
    <t>武汉墨光科技有限公司</t>
  </si>
  <si>
    <t>注塑机</t>
  </si>
  <si>
    <t>香港信誉国际实业有限公司</t>
  </si>
  <si>
    <r>
      <rPr>
        <sz val="11"/>
        <color theme="1"/>
        <rFont val="宋体"/>
        <charset val="134"/>
      </rPr>
      <t>1</t>
    </r>
    <r>
      <rPr>
        <sz val="11"/>
        <color theme="1"/>
        <rFont val="宋体"/>
        <charset val="134"/>
      </rPr>
      <t>3台</t>
    </r>
  </si>
  <si>
    <r>
      <rPr>
        <sz val="11"/>
        <color theme="1"/>
        <rFont val="宋体"/>
        <charset val="134"/>
      </rPr>
      <t>预付6</t>
    </r>
    <r>
      <rPr>
        <sz val="11"/>
        <color theme="1"/>
        <rFont val="宋体"/>
        <charset val="134"/>
      </rPr>
      <t>5%</t>
    </r>
  </si>
  <si>
    <t>模压机</t>
  </si>
  <si>
    <t>长春市立恒自动化科技有限公司</t>
  </si>
  <si>
    <t>50%尾款</t>
  </si>
  <si>
    <t>全自动模具分合机</t>
  </si>
  <si>
    <t>3台</t>
  </si>
  <si>
    <r>
      <rPr>
        <sz val="11"/>
        <color theme="1"/>
        <rFont val="宋体"/>
        <charset val="134"/>
      </rPr>
      <t>付首期款5</t>
    </r>
    <r>
      <rPr>
        <sz val="11"/>
        <color theme="1"/>
        <rFont val="宋体"/>
        <charset val="134"/>
      </rPr>
      <t>0%</t>
    </r>
  </si>
  <si>
    <t>开发软件（光学设计)</t>
  </si>
  <si>
    <t>浙江大学</t>
  </si>
  <si>
    <t>微光照度计</t>
  </si>
  <si>
    <t>浙江顺测科技限公司</t>
  </si>
  <si>
    <t>付首笔50%</t>
  </si>
  <si>
    <t>浙江顺测科技有限公司</t>
  </si>
  <si>
    <t>付50%尾款</t>
  </si>
  <si>
    <t>激光电视主机</t>
  </si>
  <si>
    <t>中山川井贸易有限公司</t>
  </si>
  <si>
    <t>平行光管</t>
  </si>
  <si>
    <t>摄像头模组测试仪CZCM200</t>
  </si>
  <si>
    <t>中山宏创网络科技有限公司</t>
  </si>
  <si>
    <t>组装电脑I9 7900X</t>
  </si>
  <si>
    <t>8轴模压机MDD800</t>
  </si>
  <si>
    <t>中山立恒智能机器人有限公司</t>
  </si>
  <si>
    <t>OIS线性测试机</t>
  </si>
  <si>
    <t>付尾款</t>
  </si>
  <si>
    <t>电脑</t>
  </si>
  <si>
    <t>中山市宏创网络科技有限公司</t>
  </si>
  <si>
    <t>8台</t>
  </si>
  <si>
    <t>7月份</t>
  </si>
  <si>
    <t>电脑及周边设备</t>
  </si>
  <si>
    <t>电脑耗材费用</t>
  </si>
  <si>
    <t>2019年10月、11月</t>
  </si>
  <si>
    <t>管理模块许可费及新增实施人天</t>
  </si>
  <si>
    <t>中山市金蝶企业管理咨询有限公司</t>
  </si>
  <si>
    <t>追加费用 管理模块许可费100%及新增实施人天50%</t>
  </si>
  <si>
    <t>三丰内径千分尺</t>
  </si>
  <si>
    <t>中山市凯琦精密机械有限公司</t>
  </si>
  <si>
    <t>2把</t>
  </si>
  <si>
    <t>三丰低测力高度计检修费</t>
  </si>
  <si>
    <t>三丰数显指示表、三丰花岗岩比较仪台架</t>
  </si>
  <si>
    <t>第三批 70%？</t>
  </si>
  <si>
    <t>预付95%</t>
  </si>
  <si>
    <t>付70%?</t>
  </si>
</sst>
</file>

<file path=xl/styles.xml><?xml version="1.0" encoding="utf-8"?>
<styleSheet xmlns="http://schemas.openxmlformats.org/spreadsheetml/2006/main">
  <numFmts count="5">
    <numFmt numFmtId="176" formatCode="#,##0.0000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5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6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b/>
      <sz val="11"/>
      <color indexed="8"/>
      <name val="宋体"/>
      <charset val="134"/>
      <scheme val="minor"/>
    </font>
    <font>
      <sz val="11"/>
      <color indexed="9"/>
      <name val="Calibri"/>
      <charset val="134"/>
    </font>
    <font>
      <u/>
      <sz val="11"/>
      <color rgb="FF0000FF"/>
      <name val="宋体"/>
      <charset val="0"/>
      <scheme val="minor"/>
    </font>
    <font>
      <sz val="9"/>
      <name val="宋体"/>
      <charset val="134"/>
    </font>
    <font>
      <sz val="10"/>
      <name val="MS Sans Serif"/>
      <charset val="134"/>
    </font>
    <font>
      <b/>
      <sz val="18"/>
      <color indexed="56"/>
      <name val="Cambria"/>
      <charset val="134"/>
    </font>
    <font>
      <sz val="11"/>
      <color indexed="62"/>
      <name val="Calibri"/>
      <charset val="134"/>
    </font>
    <font>
      <sz val="11"/>
      <color indexed="16"/>
      <name val="宋体"/>
      <charset val="134"/>
    </font>
    <font>
      <sz val="11"/>
      <color indexed="8"/>
      <name val="Calibri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sz val="10"/>
      <name val="Arial"/>
      <charset val="134"/>
    </font>
    <font>
      <sz val="11"/>
      <color indexed="17"/>
      <name val="Calibri"/>
      <charset val="134"/>
    </font>
    <font>
      <sz val="11"/>
      <color rgb="FFFA7D00"/>
      <name val="宋体"/>
      <charset val="0"/>
      <scheme val="minor"/>
    </font>
    <font>
      <sz val="11"/>
      <color indexed="52"/>
      <name val="Calibri"/>
      <charset val="134"/>
    </font>
    <font>
      <sz val="11"/>
      <color rgb="FF9C0006"/>
      <name val="宋体"/>
      <charset val="0"/>
      <scheme val="minor"/>
    </font>
    <font>
      <sz val="11"/>
      <color indexed="17"/>
      <name val="宋体"/>
      <charset val="134"/>
    </font>
    <font>
      <sz val="11"/>
      <color indexed="8"/>
      <name val="宋体"/>
      <charset val="134"/>
      <scheme val="minor"/>
    </font>
    <font>
      <b/>
      <sz val="11"/>
      <color indexed="9"/>
      <name val="Calibri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sz val="11"/>
      <color indexed="60"/>
      <name val="宋体"/>
      <charset val="134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indexed="56"/>
      <name val="Calibri"/>
      <charset val="134"/>
    </font>
    <font>
      <i/>
      <sz val="11"/>
      <color indexed="23"/>
      <name val="Calibri"/>
      <charset val="134"/>
    </font>
    <font>
      <sz val="10"/>
      <color indexed="8"/>
      <name val="Helvetica Neue"/>
      <charset val="134"/>
    </font>
    <font>
      <b/>
      <sz val="11"/>
      <color rgb="FFFA7D00"/>
      <name val="宋体"/>
      <charset val="0"/>
      <scheme val="minor"/>
    </font>
    <font>
      <sz val="11"/>
      <color indexed="20"/>
      <name val="Calibri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indexed="56"/>
      <name val="Calibri"/>
      <charset val="134"/>
    </font>
    <font>
      <b/>
      <sz val="13"/>
      <color theme="3"/>
      <name val="宋体"/>
      <charset val="134"/>
      <scheme val="minor"/>
    </font>
    <font>
      <sz val="11"/>
      <color indexed="60"/>
      <name val="Calibri"/>
      <charset val="134"/>
    </font>
    <font>
      <i/>
      <sz val="11"/>
      <color rgb="FF7F7F7F"/>
      <name val="宋体"/>
      <charset val="0"/>
      <scheme val="minor"/>
    </font>
    <font>
      <sz val="11"/>
      <color indexed="10"/>
      <name val="Calibri"/>
      <charset val="134"/>
    </font>
    <font>
      <b/>
      <sz val="11"/>
      <color indexed="8"/>
      <name val="Calibri"/>
      <charset val="134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</font>
  </fonts>
  <fills count="5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</fills>
  <borders count="19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120">
    <xf numFmtId="0" fontId="0" fillId="0" borderId="0"/>
    <xf numFmtId="0" fontId="29" fillId="0" borderId="6" applyNumberFormat="false" applyFill="false" applyAlignment="false" applyProtection="false"/>
    <xf numFmtId="0" fontId="25" fillId="0" borderId="0" applyFont="false" applyFill="false" applyBorder="false" applyAlignment="false" applyProtection="false"/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54" fillId="0" borderId="0" applyNumberFormat="false" applyFill="false" applyBorder="false" applyAlignment="false" applyProtection="false"/>
    <xf numFmtId="0" fontId="13" fillId="10" borderId="0" applyNumberFormat="false" applyBorder="false" applyAlignment="false" applyProtection="false"/>
    <xf numFmtId="0" fontId="20" fillId="20" borderId="0" applyNumberFormat="false" applyBorder="false" applyAlignment="false" applyProtection="false"/>
    <xf numFmtId="0" fontId="25" fillId="0" borderId="0"/>
    <xf numFmtId="0" fontId="13" fillId="26" borderId="0" applyNumberFormat="false" applyBorder="false" applyAlignment="false" applyProtection="false"/>
    <xf numFmtId="0" fontId="25" fillId="0" borderId="0"/>
    <xf numFmtId="0" fontId="20" fillId="30" borderId="0" applyNumberFormat="false" applyBorder="false" applyAlignment="false" applyProtection="false"/>
    <xf numFmtId="0" fontId="0" fillId="0" borderId="0"/>
    <xf numFmtId="9" fontId="0" fillId="0" borderId="0" applyFont="false" applyFill="false" applyBorder="false" applyAlignment="false" applyProtection="false">
      <alignment vertical="center"/>
    </xf>
    <xf numFmtId="0" fontId="36" fillId="38" borderId="2" applyNumberFormat="false" applyAlignment="false" applyProtection="false"/>
    <xf numFmtId="0" fontId="26" fillId="0" borderId="0"/>
    <xf numFmtId="0" fontId="20" fillId="41" borderId="0" applyNumberFormat="false" applyBorder="false" applyAlignment="false" applyProtection="false"/>
    <xf numFmtId="0" fontId="25" fillId="0" borderId="0"/>
    <xf numFmtId="0" fontId="37" fillId="0" borderId="10" applyNumberFormat="false" applyFill="false" applyAlignment="false" applyProtection="false"/>
    <xf numFmtId="0" fontId="22" fillId="43" borderId="0" applyNumberFormat="false" applyBorder="false" applyAlignment="false" applyProtection="false">
      <alignment vertical="center"/>
    </xf>
    <xf numFmtId="0" fontId="34" fillId="36" borderId="8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1" fillId="22" borderId="0" applyNumberFormat="false" applyBorder="false" applyAlignment="false" applyProtection="false">
      <alignment vertical="center"/>
    </xf>
    <xf numFmtId="0" fontId="38" fillId="37" borderId="0">
      <alignment vertical="center"/>
    </xf>
    <xf numFmtId="0" fontId="26" fillId="0" borderId="0"/>
    <xf numFmtId="43" fontId="0" fillId="0" borderId="0" applyFont="false" applyFill="false" applyBorder="false" applyAlignment="false" applyProtection="false">
      <alignment vertical="center"/>
    </xf>
    <xf numFmtId="0" fontId="21" fillId="23" borderId="0" applyNumberFormat="false" applyBorder="false" applyAlignment="false" applyProtection="false">
      <alignment vertical="center"/>
    </xf>
    <xf numFmtId="0" fontId="21" fillId="18" borderId="0" applyNumberFormat="false" applyBorder="false" applyAlignment="false" applyProtection="false">
      <alignment vertical="center"/>
    </xf>
    <xf numFmtId="0" fontId="21" fillId="2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46" fillId="49" borderId="8" applyNumberFormat="false" applyAlignment="false" applyProtection="false">
      <alignment vertical="center"/>
    </xf>
    <xf numFmtId="0" fontId="23" fillId="15" borderId="0" applyNumberFormat="false" applyBorder="false" applyAlignment="false" applyProtection="false">
      <alignment vertical="center"/>
    </xf>
    <xf numFmtId="0" fontId="49" fillId="52" borderId="0" applyNumberFormat="false" applyBorder="false" applyAlignment="false" applyProtection="false">
      <alignment vertical="center"/>
    </xf>
    <xf numFmtId="0" fontId="13" fillId="37" borderId="0" applyNumberFormat="false" applyBorder="false" applyAlignment="false" applyProtection="false"/>
    <xf numFmtId="0" fontId="21" fillId="14" borderId="0" applyNumberFormat="false" applyBorder="false" applyAlignment="false" applyProtection="false">
      <alignment vertical="center"/>
    </xf>
    <xf numFmtId="0" fontId="0" fillId="25" borderId="4" applyNumberFormat="false" applyFont="false" applyAlignment="false" applyProtection="false">
      <alignment vertical="center"/>
    </xf>
    <xf numFmtId="0" fontId="22" fillId="1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1" fillId="30" borderId="0">
      <alignment vertical="center"/>
    </xf>
    <xf numFmtId="0" fontId="27" fillId="30" borderId="0" applyNumberFormat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/>
    <xf numFmtId="0" fontId="28" fillId="0" borderId="5" applyNumberFormat="false" applyFill="false" applyAlignment="false" applyProtection="false">
      <alignment vertical="center"/>
    </xf>
    <xf numFmtId="0" fontId="11" fillId="0" borderId="0"/>
    <xf numFmtId="0" fontId="13" fillId="5" borderId="0" applyNumberFormat="false" applyBorder="false" applyAlignment="false" applyProtection="false"/>
    <xf numFmtId="0" fontId="22" fillId="28" borderId="0" applyNumberFormat="false" applyBorder="false" applyAlignment="false" applyProtection="false">
      <alignment vertical="center"/>
    </xf>
    <xf numFmtId="0" fontId="39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5" fillId="0" borderId="0" applyFont="false" applyFill="false" applyBorder="false" applyAlignment="false" applyProtection="false"/>
    <xf numFmtId="0" fontId="41" fillId="0" borderId="0" applyNumberFormat="false" applyFill="false" applyBorder="false" applyAlignment="false" applyProtection="false">
      <alignment vertical="center"/>
    </xf>
    <xf numFmtId="0" fontId="21" fillId="33" borderId="0" applyNumberFormat="false" applyBorder="false" applyAlignment="false" applyProtection="false">
      <alignment vertical="center"/>
    </xf>
    <xf numFmtId="0" fontId="43" fillId="0" borderId="12" applyNumberFormat="false" applyFill="false" applyAlignment="false" applyProtection="false"/>
    <xf numFmtId="0" fontId="44" fillId="0" borderId="0" applyNumberFormat="false" applyFill="false" applyBorder="false" applyAlignment="false" applyProtection="false"/>
    <xf numFmtId="0" fontId="22" fillId="48" borderId="0" applyNumberFormat="false" applyBorder="false" applyAlignment="false" applyProtection="false">
      <alignment vertical="center"/>
    </xf>
    <xf numFmtId="0" fontId="45" fillId="0" borderId="0" applyNumberFormat="false" applyFill="false" applyBorder="false" applyProtection="false">
      <alignment vertical="top" wrapText="true"/>
    </xf>
    <xf numFmtId="0" fontId="22" fillId="17" borderId="0" applyNumberFormat="false" applyBorder="false" applyAlignment="false" applyProtection="false">
      <alignment vertical="center"/>
    </xf>
    <xf numFmtId="0" fontId="47" fillId="9" borderId="0" applyNumberFormat="false" applyBorder="false" applyAlignment="false" applyProtection="false"/>
    <xf numFmtId="0" fontId="48" fillId="0" borderId="13" applyNumberFormat="false" applyFill="false" applyAlignment="false" applyProtection="false">
      <alignment vertical="center"/>
    </xf>
    <xf numFmtId="0" fontId="20" fillId="11" borderId="0" applyNumberFormat="false" applyBorder="false" applyAlignment="false" applyProtection="false"/>
    <xf numFmtId="0" fontId="16" fillId="0" borderId="0"/>
    <xf numFmtId="0" fontId="24" fillId="0" borderId="1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51" borderId="0" applyNumberFormat="false" applyBorder="false" applyAlignment="false" applyProtection="false">
      <alignment vertical="center"/>
    </xf>
    <xf numFmtId="0" fontId="50" fillId="0" borderId="14" applyNumberFormat="false" applyFill="false" applyAlignment="false" applyProtection="false"/>
    <xf numFmtId="0" fontId="22" fillId="34" borderId="0" applyNumberFormat="false" applyBorder="false" applyAlignment="false" applyProtection="false">
      <alignment vertical="center"/>
    </xf>
    <xf numFmtId="0" fontId="20" fillId="45" borderId="0" applyNumberFormat="false" applyBorder="false" applyAlignment="false" applyProtection="false"/>
    <xf numFmtId="41" fontId="0" fillId="0" borderId="0" applyFont="false" applyFill="false" applyBorder="false" applyAlignment="false" applyProtection="false">
      <alignment vertical="center"/>
    </xf>
    <xf numFmtId="0" fontId="21" fillId="5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/>
    <xf numFmtId="0" fontId="22" fillId="42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52" fillId="53" borderId="0" applyNumberFormat="false" applyBorder="false" applyAlignment="false" applyProtection="false"/>
    <xf numFmtId="0" fontId="25" fillId="0" borderId="0">
      <alignment vertical="center"/>
    </xf>
    <xf numFmtId="0" fontId="33" fillId="35" borderId="7" applyNumberFormat="false" applyAlignment="false" applyProtection="false"/>
    <xf numFmtId="0" fontId="21" fillId="5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1" fillId="55" borderId="0" applyNumberFormat="false" applyBorder="false" applyAlignment="false" applyProtection="false">
      <alignment vertical="center"/>
    </xf>
    <xf numFmtId="43" fontId="32" fillId="0" borderId="0" applyFont="false" applyFill="false" applyBorder="false" applyAlignment="false" applyProtection="false">
      <alignment vertical="center"/>
    </xf>
    <xf numFmtId="0" fontId="26" fillId="0" borderId="0"/>
    <xf numFmtId="0" fontId="35" fillId="38" borderId="9" applyNumberFormat="false" applyAlignment="false" applyProtection="false"/>
    <xf numFmtId="0" fontId="22" fillId="40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/>
    <xf numFmtId="0" fontId="22" fillId="56" borderId="0" applyNumberFormat="false" applyBorder="false" applyAlignment="false" applyProtection="false">
      <alignment vertical="center"/>
    </xf>
    <xf numFmtId="0" fontId="42" fillId="0" borderId="11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0"/>
    <xf numFmtId="0" fontId="21" fillId="46" borderId="0" applyNumberFormat="false" applyBorder="false" applyAlignment="false" applyProtection="false">
      <alignment vertical="center"/>
    </xf>
    <xf numFmtId="0" fontId="30" fillId="32" borderId="0" applyNumberFormat="false" applyBorder="false" applyAlignment="false" applyProtection="false">
      <alignment vertical="center"/>
    </xf>
    <xf numFmtId="0" fontId="56" fillId="57" borderId="17" applyNumberFormat="false" applyAlignment="false" applyProtection="false">
      <alignment vertical="center"/>
    </xf>
    <xf numFmtId="0" fontId="57" fillId="49" borderId="18" applyNumberFormat="false" applyAlignment="false" applyProtection="false">
      <alignment vertical="center"/>
    </xf>
    <xf numFmtId="0" fontId="51" fillId="0" borderId="11" applyNumberFormat="false" applyFill="false" applyAlignment="false" applyProtection="false">
      <alignment vertical="center"/>
    </xf>
    <xf numFmtId="0" fontId="22" fillId="31" borderId="0" applyNumberFormat="false" applyBorder="false" applyAlignment="false" applyProtection="false">
      <alignment vertical="center"/>
    </xf>
    <xf numFmtId="0" fontId="21" fillId="12" borderId="0" applyNumberFormat="false" applyBorder="false" applyAlignment="false" applyProtection="false">
      <alignment vertical="center"/>
    </xf>
    <xf numFmtId="0" fontId="20" fillId="7" borderId="0" applyNumberFormat="false" applyBorder="false" applyAlignment="false" applyProtection="false"/>
    <xf numFmtId="0" fontId="20" fillId="11" borderId="0" applyNumberFormat="false" applyBorder="false" applyAlignment="false" applyProtection="false"/>
    <xf numFmtId="0" fontId="20" fillId="37" borderId="0" applyNumberFormat="false" applyBorder="false" applyAlignment="false" applyProtection="false"/>
    <xf numFmtId="0" fontId="20" fillId="10" borderId="0" applyNumberFormat="false" applyBorder="false" applyAlignment="false" applyProtection="false"/>
    <xf numFmtId="0" fontId="13" fillId="6" borderId="0" applyNumberFormat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3" fillId="47" borderId="0" applyNumberFormat="false" applyBorder="false" applyAlignment="false" applyProtection="false"/>
    <xf numFmtId="0" fontId="13" fillId="29" borderId="0" applyNumberFormat="false" applyBorder="false" applyAlignment="false" applyProtection="false"/>
    <xf numFmtId="0" fontId="13" fillId="39" borderId="0" applyNumberFormat="false" applyBorder="false" applyAlignment="false" applyProtection="false"/>
    <xf numFmtId="0" fontId="13" fillId="8" borderId="0" applyNumberFormat="false" applyBorder="false" applyAlignment="false" applyProtection="false"/>
    <xf numFmtId="0" fontId="18" fillId="7" borderId="2" applyNumberFormat="false" applyAlignment="false" applyProtection="false"/>
    <xf numFmtId="0" fontId="25" fillId="21" borderId="3" applyNumberFormat="false" applyFont="false" applyAlignment="false" applyProtection="false"/>
    <xf numFmtId="0" fontId="0" fillId="0" borderId="0">
      <alignment vertical="center"/>
    </xf>
    <xf numFmtId="0" fontId="17" fillId="0" borderId="0" applyNumberFormat="false" applyFill="false" applyBorder="false" applyAlignment="false" applyProtection="false"/>
    <xf numFmtId="43" fontId="16" fillId="0" borderId="0" applyFont="false" applyFill="false" applyBorder="false" applyAlignment="false" applyProtection="false"/>
    <xf numFmtId="0" fontId="13" fillId="6" borderId="0" applyNumberFormat="false" applyBorder="false" applyAlignment="false" applyProtection="false"/>
    <xf numFmtId="0" fontId="13" fillId="44" borderId="0" applyNumberFormat="false" applyBorder="false" applyAlignment="false" applyProtection="false"/>
    <xf numFmtId="0" fontId="43" fillId="0" borderId="0" applyNumberFormat="false" applyFill="false" applyBorder="false" applyAlignment="false" applyProtection="false"/>
    <xf numFmtId="0" fontId="20" fillId="45" borderId="0" applyNumberFormat="false" applyBorder="false" applyAlignment="false" applyProtection="false"/>
    <xf numFmtId="0" fontId="15" fillId="0" borderId="0">
      <alignment vertical="top"/>
      <protection locked="false"/>
    </xf>
    <xf numFmtId="0" fontId="14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/>
  </cellStyleXfs>
  <cellXfs count="37">
    <xf numFmtId="0" fontId="0" fillId="0" borderId="0" xfId="0"/>
    <xf numFmtId="0" fontId="0" fillId="0" borderId="1" xfId="0" applyBorder="true" applyAlignment="true">
      <alignment horizontal="center" vertical="center"/>
    </xf>
    <xf numFmtId="0" fontId="0" fillId="0" borderId="1" xfId="0" applyFont="true" applyBorder="true" applyAlignment="true">
      <alignment horizontal="center" vertical="center"/>
    </xf>
    <xf numFmtId="14" fontId="1" fillId="0" borderId="1" xfId="62" applyNumberFormat="true" applyFont="true" applyBorder="true" applyAlignment="true">
      <alignment horizontal="center"/>
    </xf>
    <xf numFmtId="14" fontId="1" fillId="2" borderId="1" xfId="62" applyNumberFormat="true" applyFont="true" applyFill="true" applyBorder="true" applyAlignment="true">
      <alignment horizontal="center"/>
    </xf>
    <xf numFmtId="14" fontId="0" fillId="0" borderId="1" xfId="0" applyNumberFormat="true" applyBorder="true" applyAlignment="true">
      <alignment horizontal="center" vertical="center"/>
    </xf>
    <xf numFmtId="43" fontId="2" fillId="0" borderId="1" xfId="112" applyFont="true" applyBorder="true"/>
    <xf numFmtId="0" fontId="1" fillId="0" borderId="1" xfId="62" applyFont="true" applyBorder="true"/>
    <xf numFmtId="43" fontId="2" fillId="2" borderId="1" xfId="112" applyFont="true" applyFill="true" applyBorder="true"/>
    <xf numFmtId="0" fontId="1" fillId="2" borderId="1" xfId="62" applyFont="true" applyFill="true" applyBorder="true"/>
    <xf numFmtId="43" fontId="1" fillId="0" borderId="1" xfId="112" applyFont="true" applyBorder="true"/>
    <xf numFmtId="4" fontId="0" fillId="0" borderId="1" xfId="0" applyNumberFormat="true" applyBorder="true" applyAlignment="true">
      <alignment horizontal="center" vertical="center"/>
    </xf>
    <xf numFmtId="57" fontId="0" fillId="0" borderId="1" xfId="0" applyNumberFormat="true" applyBorder="true" applyAlignment="true">
      <alignment horizontal="center" vertical="center"/>
    </xf>
    <xf numFmtId="43" fontId="2" fillId="3" borderId="1" xfId="112" applyFont="true" applyFill="true" applyBorder="true"/>
    <xf numFmtId="0" fontId="3" fillId="0" borderId="0" xfId="57" applyNumberFormat="true" applyFont="true" applyAlignment="true">
      <alignment horizontal="center" vertical="center" wrapText="true"/>
    </xf>
    <xf numFmtId="0" fontId="4" fillId="0" borderId="0" xfId="57" applyNumberFormat="true" applyFont="true" applyAlignment="true">
      <alignment horizontal="center" vertical="center" wrapText="true"/>
    </xf>
    <xf numFmtId="0" fontId="5" fillId="0" borderId="0" xfId="57" applyNumberFormat="true" applyFont="true" applyAlignment="true">
      <alignment horizontal="center" vertical="center" wrapText="true"/>
    </xf>
    <xf numFmtId="0" fontId="6" fillId="0" borderId="0" xfId="57" applyNumberFormat="true" applyFont="true" applyAlignment="true">
      <alignment horizontal="left" vertical="center" wrapText="true"/>
    </xf>
    <xf numFmtId="0" fontId="7" fillId="0" borderId="0" xfId="57" applyFont="true" applyBorder="true" applyAlignment="true">
      <alignment horizontal="center" vertical="center"/>
    </xf>
    <xf numFmtId="0" fontId="3" fillId="0" borderId="0" xfId="57" applyFont="true" applyBorder="true" applyAlignment="true">
      <alignment horizontal="right" vertical="center"/>
    </xf>
    <xf numFmtId="49" fontId="3" fillId="4" borderId="1" xfId="57" applyNumberFormat="true" applyFont="true" applyFill="true" applyBorder="true" applyAlignment="true">
      <alignment horizontal="center" vertical="center" wrapText="true"/>
    </xf>
    <xf numFmtId="49" fontId="3" fillId="0" borderId="1" xfId="57" applyNumberFormat="true" applyFont="true" applyBorder="true" applyAlignment="true">
      <alignment horizontal="center" vertical="center" wrapText="true"/>
    </xf>
    <xf numFmtId="0" fontId="8" fillId="0" borderId="1" xfId="0" applyNumberFormat="true" applyFont="true" applyFill="true" applyBorder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49" fontId="1" fillId="0" borderId="1" xfId="57" applyNumberFormat="true" applyFont="true" applyFill="true" applyBorder="true" applyAlignment="true">
      <alignment horizontal="left" vertical="center" wrapText="true"/>
    </xf>
    <xf numFmtId="49" fontId="8" fillId="0" borderId="1" xfId="0" applyNumberFormat="true" applyFont="true" applyFill="true" applyBorder="true" applyAlignment="true">
      <alignment horizontal="left" vertical="center" wrapText="true"/>
    </xf>
    <xf numFmtId="0" fontId="3" fillId="4" borderId="1" xfId="57" applyFont="true" applyFill="true" applyBorder="true" applyAlignment="true">
      <alignment horizontal="center" vertical="center" wrapText="true"/>
    </xf>
    <xf numFmtId="0" fontId="8" fillId="0" borderId="1" xfId="57" applyFont="true" applyBorder="true" applyAlignment="true">
      <alignment horizontal="center" vertical="center" wrapText="true"/>
    </xf>
    <xf numFmtId="0" fontId="4" fillId="0" borderId="0" xfId="57" applyNumberFormat="true" applyFont="true" applyFill="true" applyAlignment="true">
      <alignment horizontal="center" vertical="center" wrapText="true"/>
    </xf>
    <xf numFmtId="0" fontId="9" fillId="0" borderId="0" xfId="57" applyNumberFormat="true" applyFont="true" applyFill="true" applyAlignment="true">
      <alignment horizontal="center" vertical="center" wrapText="true"/>
    </xf>
    <xf numFmtId="49" fontId="10" fillId="0" borderId="1" xfId="57" applyNumberFormat="true" applyFont="true" applyBorder="true" applyAlignment="true">
      <alignment horizontal="center" vertical="center" wrapText="true"/>
    </xf>
    <xf numFmtId="49" fontId="1" fillId="0" borderId="1" xfId="57" applyNumberFormat="true" applyFont="true" applyFill="true" applyBorder="true" applyAlignment="true">
      <alignment horizontal="center" vertical="center" wrapText="true"/>
    </xf>
    <xf numFmtId="176" fontId="11" fillId="0" borderId="1" xfId="0" applyNumberFormat="true" applyFont="true" applyFill="true" applyBorder="true" applyAlignment="true">
      <alignment horizontal="center" vertical="center"/>
    </xf>
    <xf numFmtId="176" fontId="1" fillId="0" borderId="1" xfId="64" applyNumberFormat="true" applyFont="true" applyFill="true" applyBorder="true" applyAlignment="true">
      <alignment horizontal="center" vertical="center" wrapText="true"/>
    </xf>
    <xf numFmtId="0" fontId="10" fillId="0" borderId="1" xfId="57" applyFont="true" applyBorder="true" applyAlignment="true">
      <alignment horizontal="center" vertical="center" wrapText="true"/>
    </xf>
    <xf numFmtId="176" fontId="12" fillId="0" borderId="1" xfId="57" applyNumberFormat="true" applyFont="true" applyBorder="true" applyAlignment="true">
      <alignment horizontal="center" vertical="center" wrapText="true"/>
    </xf>
    <xf numFmtId="0" fontId="5" fillId="0" borderId="0" xfId="57" applyNumberFormat="true" applyFont="true" applyFill="true" applyAlignment="true">
      <alignment horizontal="center" vertical="center" wrapText="true"/>
    </xf>
    <xf numFmtId="0" fontId="1" fillId="0" borderId="1" xfId="62" applyFont="true" applyBorder="true" quotePrefix="true"/>
    <xf numFmtId="0" fontId="1" fillId="2" borderId="1" xfId="62" applyFont="true" applyFill="true" applyBorder="true" quotePrefix="true"/>
  </cellXfs>
  <cellStyles count="120">
    <cellStyle name="常规" xfId="0" builtinId="0"/>
    <cellStyle name="Linked Cell" xfId="1"/>
    <cellStyle name="千位分隔 4 2 4 2 2 2 2 2 2 2 2 2" xfId="2"/>
    <cellStyle name="常规 5" xfId="3"/>
    <cellStyle name="常规 4 2" xfId="4"/>
    <cellStyle name="常规 4" xfId="5"/>
    <cellStyle name="Warning Text" xfId="6"/>
    <cellStyle name="60% - Accent3" xfId="7"/>
    <cellStyle name="20% - Accent5" xfId="8"/>
    <cellStyle name="常规 2 2 2 2 3 2 2 2 2 2 2 2 2 2" xfId="9"/>
    <cellStyle name="60% - Accent1" xfId="10"/>
    <cellStyle name="常规 89" xfId="11"/>
    <cellStyle name="20% - Accent3" xfId="12"/>
    <cellStyle name="常规 6" xfId="13"/>
    <cellStyle name="百分比 2" xfId="14"/>
    <cellStyle name="Calculation" xfId="15"/>
    <cellStyle name="常规_促进经济高质量发展专项资金申请 (2) (2)" xfId="16"/>
    <cellStyle name="40% - Accent6" xfId="17"/>
    <cellStyle name="常规 2 3 2" xfId="18"/>
    <cellStyle name="Heading 1" xfId="19"/>
    <cellStyle name="40% - 强调文字颜色 3" xfId="20" builtinId="39"/>
    <cellStyle name="输入" xfId="21" builtinId="20"/>
    <cellStyle name="20% - 强调文字颜色 3" xfId="22" builtinId="38"/>
    <cellStyle name="货币" xfId="23" builtinId="4"/>
    <cellStyle name="60% - 强调文字颜色 2" xfId="24" builtinId="36"/>
    <cellStyle name="差_2019年投资设备汇总(045)" xfId="25"/>
    <cellStyle name="样式 1" xfId="26"/>
    <cellStyle name="千位分隔 4" xfId="27"/>
    <cellStyle name="强调文字颜色 2" xfId="28" builtinId="33"/>
    <cellStyle name="60% - 强调文字颜色 1" xfId="29" builtinId="32"/>
    <cellStyle name="60% - 强调文字颜色 4" xfId="30" builtinId="44"/>
    <cellStyle name="百分比" xfId="31" builtinId="5"/>
    <cellStyle name="计算" xfId="32" builtinId="22"/>
    <cellStyle name="适中" xfId="33" builtinId="28"/>
    <cellStyle name="好" xfId="34" builtinId="26"/>
    <cellStyle name="60% - Accent2" xfId="35"/>
    <cellStyle name="60% - 强调文字颜色 3" xfId="36" builtinId="40"/>
    <cellStyle name="注释" xfId="37" builtinId="10"/>
    <cellStyle name="40% - 强调文字颜色 2" xfId="38" builtinId="35"/>
    <cellStyle name="货币[0]" xfId="39" builtinId="7"/>
    <cellStyle name="好_2019年投资设备汇总(045)" xfId="40"/>
    <cellStyle name="Good" xfId="41"/>
    <cellStyle name="20% - 强调文字颜色 2" xfId="42" builtinId="34"/>
    <cellStyle name="20% - Accent1" xfId="43"/>
    <cellStyle name="链接单元格" xfId="44" builtinId="24"/>
    <cellStyle name="常规 3" xfId="45"/>
    <cellStyle name="Accent4" xfId="46"/>
    <cellStyle name="40% - 强调文字颜色 4" xfId="47" builtinId="43"/>
    <cellStyle name="已访问的超链接" xfId="48" builtinId="9"/>
    <cellStyle name="标题" xfId="49" builtinId="15"/>
    <cellStyle name="千位分隔" xfId="50" builtinId="3"/>
    <cellStyle name="千位分隔 8" xfId="51"/>
    <cellStyle name="警告文本" xfId="52" builtinId="11"/>
    <cellStyle name="强调文字颜色 6" xfId="53" builtinId="49"/>
    <cellStyle name="Heading 3" xfId="54"/>
    <cellStyle name="Explanatory Text" xfId="55"/>
    <cellStyle name="40% - 强调文字颜色 1" xfId="56" builtinId="31"/>
    <cellStyle name="常规 7" xfId="57"/>
    <cellStyle name="20% - 强调文字颜色 1" xfId="58" builtinId="30"/>
    <cellStyle name="Bad" xfId="59"/>
    <cellStyle name="汇总" xfId="60" builtinId="25"/>
    <cellStyle name="40% - Accent5" xfId="61"/>
    <cellStyle name="常规 2 2" xfId="62"/>
    <cellStyle name="标题 3" xfId="63" builtinId="18"/>
    <cellStyle name="千位分隔 7" xfId="64"/>
    <cellStyle name="强调文字颜色 5" xfId="65" builtinId="45"/>
    <cellStyle name="Heading 2" xfId="66"/>
    <cellStyle name="40% - 强调文字颜色 6" xfId="67" builtinId="51"/>
    <cellStyle name="20% - Accent4" xfId="68"/>
    <cellStyle name="千位分隔[0]" xfId="69" builtinId="6"/>
    <cellStyle name="强调文字颜色 4" xfId="70" builtinId="41"/>
    <cellStyle name="千位分隔 6" xfId="71"/>
    <cellStyle name="20% - Accent2" xfId="72"/>
    <cellStyle name="40% - 强调文字颜色 5" xfId="73" builtinId="47"/>
    <cellStyle name="标题 4" xfId="74" builtinId="19"/>
    <cellStyle name="Neutral" xfId="75"/>
    <cellStyle name="常规 2 3" xfId="76"/>
    <cellStyle name="Check Cell" xfId="77"/>
    <cellStyle name="强调文字颜色 1" xfId="78" builtinId="29"/>
    <cellStyle name="千位分隔 3" xfId="79"/>
    <cellStyle name="解释性文本" xfId="80" builtinId="53"/>
    <cellStyle name="强调文字颜色 3" xfId="81" builtinId="37"/>
    <cellStyle name="千位分隔 5" xfId="82"/>
    <cellStyle name="常规 2 2 2" xfId="83"/>
    <cellStyle name="Output" xfId="84"/>
    <cellStyle name="20% - 强调文字颜色 4" xfId="85" builtinId="42"/>
    <cellStyle name="Total" xfId="86"/>
    <cellStyle name="20% - 强调文字颜色 5" xfId="87" builtinId="46"/>
    <cellStyle name="标题 1" xfId="88" builtinId="16"/>
    <cellStyle name="千位分隔 2" xfId="89"/>
    <cellStyle name="常规 5 4 2 2 2 2 2 2 2 2 2" xfId="90"/>
    <cellStyle name="60% - 强调文字颜色 5" xfId="91" builtinId="48"/>
    <cellStyle name="差" xfId="92" builtinId="27"/>
    <cellStyle name="检查单元格" xfId="93" builtinId="23"/>
    <cellStyle name="输出" xfId="94" builtinId="21"/>
    <cellStyle name="标题 2" xfId="95" builtinId="17"/>
    <cellStyle name="20% - 强调文字颜色 6" xfId="96" builtinId="50"/>
    <cellStyle name="60% - 强调文字颜色 6" xfId="97" builtinId="52"/>
    <cellStyle name="20% - Accent6" xfId="98"/>
    <cellStyle name="40% - Accent1" xfId="99"/>
    <cellStyle name="40% - Accent2" xfId="100"/>
    <cellStyle name="40% - Accent3" xfId="101"/>
    <cellStyle name="60% - Accent5" xfId="102"/>
    <cellStyle name="差_促进经济高质量发展专项资金申请 (2) (2)" xfId="103"/>
    <cellStyle name="60% - Accent6" xfId="104"/>
    <cellStyle name="Accent1" xfId="105"/>
    <cellStyle name="Accent2" xfId="106"/>
    <cellStyle name="Accent3" xfId="107"/>
    <cellStyle name="Input" xfId="108"/>
    <cellStyle name="Note" xfId="109"/>
    <cellStyle name="常规 2" xfId="110"/>
    <cellStyle name="Title" xfId="111"/>
    <cellStyle name="千位分隔 2 2" xfId="112"/>
    <cellStyle name="Accent5" xfId="113"/>
    <cellStyle name="Accent6" xfId="114"/>
    <cellStyle name="Heading 4" xfId="115"/>
    <cellStyle name="40% - Accent4" xfId="116"/>
    <cellStyle name="Normal" xfId="117"/>
    <cellStyle name="超链接" xfId="118" builtinId="8"/>
    <cellStyle name="60% - Accent4" xfId="11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10"/>
  <sheetViews>
    <sheetView showGridLines="0" tabSelected="1" workbookViewId="0">
      <pane xSplit="1" topLeftCell="B1" activePane="topRight" state="frozen"/>
      <selection/>
      <selection pane="topRight" activeCell="C12" sqref="C12"/>
    </sheetView>
  </sheetViews>
  <sheetFormatPr defaultColWidth="14.25" defaultRowHeight="19.9" customHeight="true"/>
  <cols>
    <col min="1" max="1" width="5.875" style="15" customWidth="true"/>
    <col min="2" max="2" width="8.125" style="15" customWidth="true"/>
    <col min="3" max="3" width="23.875" style="15" customWidth="true"/>
    <col min="4" max="4" width="27.125" style="15" customWidth="true"/>
    <col min="5" max="5" width="12.25" style="16" customWidth="true"/>
    <col min="6" max="6" width="16" style="16" customWidth="true"/>
    <col min="7" max="9" width="16" style="15" customWidth="true"/>
    <col min="10" max="10" width="14.25" style="15"/>
    <col min="11" max="11" width="14.3333333333333" style="15"/>
    <col min="12" max="16384" width="14.25" style="15"/>
  </cols>
  <sheetData>
    <row r="1" customHeight="true" spans="1:2">
      <c r="A1" s="17" t="s">
        <v>0</v>
      </c>
      <c r="B1" s="17"/>
    </row>
    <row r="2" ht="30.95" customHeight="true" spans="1:9">
      <c r="A2" s="18" t="s">
        <v>1</v>
      </c>
      <c r="B2" s="18"/>
      <c r="C2" s="18"/>
      <c r="D2" s="18"/>
      <c r="E2" s="18"/>
      <c r="F2" s="18"/>
      <c r="G2" s="18"/>
      <c r="H2" s="18"/>
      <c r="I2" s="18"/>
    </row>
    <row r="3" customFormat="true" ht="18.95" customHeight="true" spans="1:9">
      <c r="A3" s="19" t="s">
        <v>2</v>
      </c>
      <c r="B3" s="19"/>
      <c r="C3" s="19"/>
      <c r="D3" s="19"/>
      <c r="E3" s="19"/>
      <c r="F3" s="19"/>
      <c r="G3" s="19"/>
      <c r="H3" s="19"/>
      <c r="I3" s="19"/>
    </row>
    <row r="4" s="14" customFormat="true" ht="69" customHeight="true" spans="1:9">
      <c r="A4" s="20" t="s">
        <v>3</v>
      </c>
      <c r="B4" s="21" t="s">
        <v>4</v>
      </c>
      <c r="C4" s="21" t="s">
        <v>5</v>
      </c>
      <c r="D4" s="21" t="s">
        <v>6</v>
      </c>
      <c r="E4" s="30" t="s">
        <v>7</v>
      </c>
      <c r="F4" s="30" t="s">
        <v>8</v>
      </c>
      <c r="G4" s="21" t="s">
        <v>9</v>
      </c>
      <c r="H4" s="21" t="s">
        <v>10</v>
      </c>
      <c r="I4" s="21" t="s">
        <v>11</v>
      </c>
    </row>
    <row r="5" ht="45" customHeight="true" spans="1:9">
      <c r="A5" s="22">
        <v>1</v>
      </c>
      <c r="B5" s="23" t="s">
        <v>12</v>
      </c>
      <c r="C5" s="24" t="s">
        <v>13</v>
      </c>
      <c r="D5" s="25" t="s">
        <v>14</v>
      </c>
      <c r="E5" s="31" t="s">
        <v>15</v>
      </c>
      <c r="F5" s="32">
        <v>747.1327</v>
      </c>
      <c r="G5" s="33">
        <f>SUM(H5:I5)</f>
        <v>224.1397</v>
      </c>
      <c r="H5" s="33">
        <v>149.4265</v>
      </c>
      <c r="I5" s="33">
        <v>74.7132</v>
      </c>
    </row>
    <row r="6" ht="45" customHeight="true" spans="1:9">
      <c r="A6" s="22">
        <v>2</v>
      </c>
      <c r="B6" s="23" t="s">
        <v>16</v>
      </c>
      <c r="C6" s="24" t="s">
        <v>17</v>
      </c>
      <c r="D6" s="25" t="s">
        <v>18</v>
      </c>
      <c r="E6" s="31" t="s">
        <v>15</v>
      </c>
      <c r="F6" s="32">
        <v>757.3982</v>
      </c>
      <c r="G6" s="33">
        <f>SUM(H6:I6)</f>
        <v>227.2194</v>
      </c>
      <c r="H6" s="33">
        <v>151.4796</v>
      </c>
      <c r="I6" s="33">
        <v>75.7398</v>
      </c>
    </row>
    <row r="7" ht="57" customHeight="true" spans="1:9">
      <c r="A7" s="26"/>
      <c r="B7" s="27"/>
      <c r="C7" s="27"/>
      <c r="D7" s="27"/>
      <c r="E7" s="34" t="s">
        <v>19</v>
      </c>
      <c r="F7" s="35">
        <f>SUM(F5:F6)</f>
        <v>1504.5309</v>
      </c>
      <c r="G7" s="35">
        <f>SUM(G5:G6)</f>
        <v>451.3591</v>
      </c>
      <c r="H7" s="35">
        <f>SUM(H5:H6)</f>
        <v>300.9061</v>
      </c>
      <c r="I7" s="35">
        <f>SUM(I5:I6)</f>
        <v>150.453</v>
      </c>
    </row>
    <row r="8" customHeight="true" spans="3:6">
      <c r="C8" s="28"/>
      <c r="D8" s="29"/>
      <c r="E8" s="36"/>
      <c r="F8" s="36"/>
    </row>
    <row r="9" customHeight="true" spans="3:6">
      <c r="C9" s="28"/>
      <c r="D9" s="28"/>
      <c r="E9" s="36"/>
      <c r="F9" s="36"/>
    </row>
    <row r="10" customHeight="true" spans="3:6">
      <c r="C10" s="28"/>
      <c r="D10" s="28"/>
      <c r="E10" s="36"/>
      <c r="F10" s="36"/>
    </row>
  </sheetData>
  <mergeCells count="3">
    <mergeCell ref="A1:B1"/>
    <mergeCell ref="A2:I2"/>
    <mergeCell ref="A3:I3"/>
  </mergeCells>
  <pageMargins left="0.471527777777778" right="0.393055555555556" top="0.786805555555556" bottom="0.751388888888889" header="0.279166666666667" footer="0.279166666666667"/>
  <pageSetup paperSize="9" scale="98" fitToHeight="0" orientation="landscape" useFirstPageNumber="true" horizontalDpi="600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3"/>
  <sheetViews>
    <sheetView topLeftCell="A88" workbookViewId="0">
      <selection activeCell="B52" sqref="B52"/>
    </sheetView>
  </sheetViews>
  <sheetFormatPr defaultColWidth="9" defaultRowHeight="13.5" outlineLevelCol="6"/>
  <cols>
    <col min="1" max="1" width="11.6333333333333" style="1" customWidth="true"/>
    <col min="2" max="2" width="20.6333333333333" style="1" customWidth="true"/>
    <col min="3" max="3" width="46.75" style="1" customWidth="true"/>
    <col min="4" max="4" width="19.5" style="1" customWidth="true"/>
    <col min="5" max="5" width="14.1333333333333" style="1" customWidth="true"/>
    <col min="6" max="6" width="10.25" style="1" customWidth="true"/>
    <col min="7" max="7" width="15.3833333333333" style="1" customWidth="true"/>
  </cols>
  <sheetData>
    <row r="1" ht="20.1" customHeight="true" spans="1:7">
      <c r="A1" s="2" t="s">
        <v>20</v>
      </c>
      <c r="B1" s="2" t="s">
        <v>21</v>
      </c>
      <c r="C1" s="2" t="s">
        <v>22</v>
      </c>
      <c r="D1" s="2" t="s">
        <v>23</v>
      </c>
      <c r="E1" s="2" t="s">
        <v>24</v>
      </c>
      <c r="F1" s="2" t="s">
        <v>25</v>
      </c>
      <c r="G1" s="2" t="s">
        <v>26</v>
      </c>
    </row>
    <row r="2" ht="20.1" customHeight="true" spans="1:7">
      <c r="A2" s="5">
        <v>43937</v>
      </c>
      <c r="B2" s="1" t="s">
        <v>27</v>
      </c>
      <c r="C2" s="2" t="s">
        <v>28</v>
      </c>
      <c r="E2" s="11">
        <v>288624.48</v>
      </c>
      <c r="F2" s="1" t="s">
        <v>29</v>
      </c>
      <c r="G2" s="2" t="s">
        <v>30</v>
      </c>
    </row>
    <row r="3" ht="20.1" customHeight="true" spans="1:7">
      <c r="A3" s="5">
        <v>43901</v>
      </c>
      <c r="B3" s="1" t="s">
        <v>31</v>
      </c>
      <c r="C3" s="1" t="s">
        <v>32</v>
      </c>
      <c r="E3" s="11">
        <v>108000</v>
      </c>
      <c r="F3" s="1" t="s">
        <v>29</v>
      </c>
      <c r="G3" s="2" t="s">
        <v>33</v>
      </c>
    </row>
    <row r="4" ht="20.1" customHeight="true" spans="1:7">
      <c r="A4" s="5">
        <v>43798</v>
      </c>
      <c r="B4" s="1" t="s">
        <v>34</v>
      </c>
      <c r="C4" s="1" t="s">
        <v>35</v>
      </c>
      <c r="E4" s="11">
        <v>2204</v>
      </c>
      <c r="F4" s="1" t="s">
        <v>36</v>
      </c>
      <c r="G4" s="2" t="s">
        <v>37</v>
      </c>
    </row>
    <row r="5" ht="20.1" customHeight="true" spans="1:7">
      <c r="A5" s="5">
        <v>43922</v>
      </c>
      <c r="B5" s="1" t="s">
        <v>38</v>
      </c>
      <c r="C5" s="1" t="s">
        <v>39</v>
      </c>
      <c r="D5" s="2" t="s">
        <v>40</v>
      </c>
      <c r="E5" s="11">
        <v>1020000</v>
      </c>
      <c r="F5" s="1" t="s">
        <v>41</v>
      </c>
      <c r="G5" s="1" t="s">
        <v>42</v>
      </c>
    </row>
    <row r="6" ht="20.1" customHeight="true" spans="1:7">
      <c r="A6" s="3">
        <v>43250</v>
      </c>
      <c r="B6" s="1" t="s">
        <v>43</v>
      </c>
      <c r="C6" s="1" t="s">
        <v>44</v>
      </c>
      <c r="D6" s="2" t="s">
        <v>45</v>
      </c>
      <c r="E6" s="6">
        <v>42772.32</v>
      </c>
      <c r="F6" s="37" t="s">
        <v>36</v>
      </c>
      <c r="G6" s="2" t="s">
        <v>46</v>
      </c>
    </row>
    <row r="7" ht="20.1" customHeight="true" spans="1:7">
      <c r="A7" s="3">
        <v>43250</v>
      </c>
      <c r="B7" s="1" t="s">
        <v>47</v>
      </c>
      <c r="C7" s="1" t="s">
        <v>44</v>
      </c>
      <c r="D7" s="2" t="s">
        <v>48</v>
      </c>
      <c r="E7" s="6">
        <v>2028402</v>
      </c>
      <c r="F7" s="37" t="s">
        <v>36</v>
      </c>
      <c r="G7" s="2" t="s">
        <v>49</v>
      </c>
    </row>
    <row r="8" ht="20.1" customHeight="true" spans="1:7">
      <c r="A8" s="3">
        <v>43266</v>
      </c>
      <c r="B8" s="1" t="s">
        <v>47</v>
      </c>
      <c r="C8" s="1" t="s">
        <v>44</v>
      </c>
      <c r="D8" s="2" t="s">
        <v>48</v>
      </c>
      <c r="E8" s="6">
        <v>331626</v>
      </c>
      <c r="F8" s="37" t="s">
        <v>36</v>
      </c>
      <c r="G8" s="2" t="s">
        <v>50</v>
      </c>
    </row>
    <row r="9" ht="20.1" customHeight="true" spans="1:7">
      <c r="A9" s="5">
        <v>43921</v>
      </c>
      <c r="B9" s="1" t="s">
        <v>51</v>
      </c>
      <c r="C9" s="1" t="s">
        <v>44</v>
      </c>
      <c r="D9" s="2" t="s">
        <v>45</v>
      </c>
      <c r="E9" s="11">
        <v>618876.36</v>
      </c>
      <c r="F9" s="1" t="s">
        <v>29</v>
      </c>
      <c r="G9" s="2" t="s">
        <v>52</v>
      </c>
    </row>
    <row r="10" ht="20.1" customHeight="true" spans="1:7">
      <c r="A10" s="5">
        <v>43916</v>
      </c>
      <c r="B10" s="1" t="s">
        <v>53</v>
      </c>
      <c r="C10" s="1" t="s">
        <v>54</v>
      </c>
      <c r="D10" s="2" t="s">
        <v>45</v>
      </c>
      <c r="E10" s="11">
        <v>78000</v>
      </c>
      <c r="F10" s="1" t="s">
        <v>29</v>
      </c>
      <c r="G10" s="2" t="s">
        <v>55</v>
      </c>
    </row>
    <row r="11" ht="20.1" customHeight="true" spans="1:7">
      <c r="A11" s="5">
        <v>43825</v>
      </c>
      <c r="B11" s="1" t="s">
        <v>56</v>
      </c>
      <c r="C11" s="1" t="s">
        <v>57</v>
      </c>
      <c r="D11" s="2" t="s">
        <v>45</v>
      </c>
      <c r="E11" s="11">
        <v>163800</v>
      </c>
      <c r="F11" s="1" t="s">
        <v>36</v>
      </c>
      <c r="G11" s="2" t="s">
        <v>58</v>
      </c>
    </row>
    <row r="12" ht="20.1" customHeight="true" spans="1:7">
      <c r="A12" s="5">
        <v>43948</v>
      </c>
      <c r="B12" s="1" t="s">
        <v>59</v>
      </c>
      <c r="C12" s="1" t="s">
        <v>60</v>
      </c>
      <c r="E12" s="11">
        <v>17800</v>
      </c>
      <c r="F12" s="1" t="s">
        <v>29</v>
      </c>
      <c r="G12" s="2" t="s">
        <v>61</v>
      </c>
    </row>
    <row r="13" ht="20.1" customHeight="true" spans="1:7">
      <c r="A13" s="5">
        <v>43899</v>
      </c>
      <c r="B13" s="1" t="s">
        <v>62</v>
      </c>
      <c r="C13" s="1" t="s">
        <v>63</v>
      </c>
      <c r="D13" s="2" t="s">
        <v>45</v>
      </c>
      <c r="E13" s="11">
        <v>66000</v>
      </c>
      <c r="F13" s="1" t="s">
        <v>29</v>
      </c>
      <c r="G13" s="2" t="s">
        <v>64</v>
      </c>
    </row>
    <row r="14" ht="20.1" customHeight="true" spans="1:6">
      <c r="A14" s="5">
        <v>43889</v>
      </c>
      <c r="B14" s="1" t="s">
        <v>65</v>
      </c>
      <c r="C14" s="1" t="s">
        <v>66</v>
      </c>
      <c r="D14" s="2" t="s">
        <v>45</v>
      </c>
      <c r="E14" s="11">
        <v>27500</v>
      </c>
      <c r="F14" s="1" t="s">
        <v>29</v>
      </c>
    </row>
    <row r="15" ht="20.1" customHeight="true" spans="1:6">
      <c r="A15" s="5">
        <v>43798</v>
      </c>
      <c r="B15" s="1" t="s">
        <v>67</v>
      </c>
      <c r="C15" s="1" t="s">
        <v>68</v>
      </c>
      <c r="D15" s="2" t="s">
        <v>45</v>
      </c>
      <c r="E15" s="11">
        <v>8500</v>
      </c>
      <c r="F15" s="1" t="s">
        <v>36</v>
      </c>
    </row>
    <row r="16" ht="20.1" customHeight="true" spans="1:7">
      <c r="A16" s="5">
        <v>43916</v>
      </c>
      <c r="B16" s="1" t="s">
        <v>69</v>
      </c>
      <c r="C16" s="1" t="s">
        <v>70</v>
      </c>
      <c r="D16" s="2" t="s">
        <v>45</v>
      </c>
      <c r="E16" s="11">
        <v>215000</v>
      </c>
      <c r="F16" s="1" t="s">
        <v>29</v>
      </c>
      <c r="G16" s="2" t="s">
        <v>71</v>
      </c>
    </row>
    <row r="17" ht="20.1" customHeight="true" spans="1:7">
      <c r="A17" s="5">
        <v>43916</v>
      </c>
      <c r="B17" s="1" t="s">
        <v>72</v>
      </c>
      <c r="C17" s="1" t="s">
        <v>73</v>
      </c>
      <c r="D17" s="2" t="s">
        <v>45</v>
      </c>
      <c r="E17" s="11">
        <v>380000</v>
      </c>
      <c r="F17" s="1" t="s">
        <v>29</v>
      </c>
      <c r="G17" s="2" t="s">
        <v>71</v>
      </c>
    </row>
    <row r="18" ht="20.1" customHeight="true" spans="1:7">
      <c r="A18" s="3">
        <v>43319</v>
      </c>
      <c r="B18" s="1" t="s">
        <v>74</v>
      </c>
      <c r="C18" s="2" t="s">
        <v>75</v>
      </c>
      <c r="E18" s="6">
        <v>85000</v>
      </c>
      <c r="F18" s="37" t="s">
        <v>36</v>
      </c>
      <c r="G18" s="2" t="s">
        <v>76</v>
      </c>
    </row>
    <row r="19" ht="20.1" customHeight="true" spans="1:7">
      <c r="A19" s="3">
        <v>43319</v>
      </c>
      <c r="B19" s="1" t="s">
        <v>77</v>
      </c>
      <c r="C19" s="1" t="s">
        <v>78</v>
      </c>
      <c r="D19" s="2" t="s">
        <v>79</v>
      </c>
      <c r="E19" s="10">
        <v>55500</v>
      </c>
      <c r="F19" s="37" t="s">
        <v>36</v>
      </c>
      <c r="G19" s="2" t="s">
        <v>46</v>
      </c>
    </row>
    <row r="20" ht="20.1" customHeight="true" spans="1:7">
      <c r="A20" s="3">
        <v>43346</v>
      </c>
      <c r="B20" s="1" t="s">
        <v>77</v>
      </c>
      <c r="C20" s="1" t="s">
        <v>78</v>
      </c>
      <c r="D20" s="2" t="s">
        <v>79</v>
      </c>
      <c r="E20" s="13">
        <v>-500</v>
      </c>
      <c r="F20" s="37" t="s">
        <v>36</v>
      </c>
      <c r="G20" s="2" t="s">
        <v>80</v>
      </c>
    </row>
    <row r="21" ht="20.1" customHeight="true" spans="1:7">
      <c r="A21" s="5">
        <v>43920</v>
      </c>
      <c r="B21" s="1" t="s">
        <v>81</v>
      </c>
      <c r="C21" s="1" t="s">
        <v>78</v>
      </c>
      <c r="D21" s="2" t="s">
        <v>45</v>
      </c>
      <c r="E21" s="11">
        <v>95000</v>
      </c>
      <c r="F21" s="1" t="s">
        <v>29</v>
      </c>
      <c r="G21" s="2" t="s">
        <v>82</v>
      </c>
    </row>
    <row r="22" ht="20.1" customHeight="true" spans="1:6">
      <c r="A22" s="3">
        <v>43455</v>
      </c>
      <c r="B22" s="1" t="s">
        <v>83</v>
      </c>
      <c r="C22" s="1" t="s">
        <v>84</v>
      </c>
      <c r="D22" s="2" t="s">
        <v>45</v>
      </c>
      <c r="E22" s="6">
        <v>28000</v>
      </c>
      <c r="F22" s="37" t="s">
        <v>36</v>
      </c>
    </row>
    <row r="23" ht="20.1" customHeight="true" spans="1:6">
      <c r="A23" s="5">
        <v>43825</v>
      </c>
      <c r="B23" s="1" t="s">
        <v>85</v>
      </c>
      <c r="C23" s="1" t="s">
        <v>86</v>
      </c>
      <c r="D23" s="2" t="s">
        <v>45</v>
      </c>
      <c r="E23" s="11">
        <v>13500</v>
      </c>
      <c r="F23" s="1" t="s">
        <v>36</v>
      </c>
    </row>
    <row r="24" ht="20.1" customHeight="true" spans="1:7">
      <c r="A24" s="5">
        <v>43889</v>
      </c>
      <c r="B24" s="1" t="s">
        <v>87</v>
      </c>
      <c r="C24" s="1" t="s">
        <v>88</v>
      </c>
      <c r="E24" s="11">
        <v>40000</v>
      </c>
      <c r="F24" s="1" t="s">
        <v>41</v>
      </c>
      <c r="G24" s="2" t="s">
        <v>89</v>
      </c>
    </row>
    <row r="25" ht="20.1" customHeight="true" spans="1:6">
      <c r="A25" s="5">
        <v>43825</v>
      </c>
      <c r="B25" s="1" t="s">
        <v>90</v>
      </c>
      <c r="C25" s="1" t="s">
        <v>91</v>
      </c>
      <c r="D25" s="2" t="s">
        <v>92</v>
      </c>
      <c r="E25" s="11">
        <v>80000</v>
      </c>
      <c r="F25" s="1" t="s">
        <v>36</v>
      </c>
    </row>
    <row r="26" ht="20.1" customHeight="true" spans="1:6">
      <c r="A26" s="5">
        <v>43490</v>
      </c>
      <c r="B26" s="1" t="s">
        <v>93</v>
      </c>
      <c r="C26" s="1" t="s">
        <v>94</v>
      </c>
      <c r="D26" s="2" t="s">
        <v>45</v>
      </c>
      <c r="E26" s="11">
        <v>32000</v>
      </c>
      <c r="F26" s="1" t="s">
        <v>36</v>
      </c>
    </row>
    <row r="27" ht="20.1" customHeight="true" spans="1:7">
      <c r="A27" s="5">
        <v>43889</v>
      </c>
      <c r="B27" s="1" t="s">
        <v>95</v>
      </c>
      <c r="C27" s="1" t="s">
        <v>96</v>
      </c>
      <c r="E27" s="11">
        <v>45780</v>
      </c>
      <c r="F27" s="1" t="s">
        <v>41</v>
      </c>
      <c r="G27" s="2" t="s">
        <v>97</v>
      </c>
    </row>
    <row r="28" ht="20.1" customHeight="true" spans="1:6">
      <c r="A28" s="3">
        <v>43455</v>
      </c>
      <c r="B28" s="1" t="s">
        <v>98</v>
      </c>
      <c r="C28" s="1" t="s">
        <v>99</v>
      </c>
      <c r="D28" s="2" t="s">
        <v>45</v>
      </c>
      <c r="E28" s="6">
        <v>25000</v>
      </c>
      <c r="F28" s="37" t="s">
        <v>36</v>
      </c>
    </row>
    <row r="29" ht="20.1" customHeight="true" spans="1:6">
      <c r="A29" s="5">
        <v>43552</v>
      </c>
      <c r="B29" s="1" t="s">
        <v>100</v>
      </c>
      <c r="C29" s="1" t="s">
        <v>99</v>
      </c>
      <c r="D29" s="2" t="s">
        <v>92</v>
      </c>
      <c r="E29" s="11">
        <v>100000</v>
      </c>
      <c r="F29" s="1" t="s">
        <v>36</v>
      </c>
    </row>
    <row r="30" ht="20.1" customHeight="true" spans="1:6">
      <c r="A30" s="5">
        <v>43580</v>
      </c>
      <c r="B30" s="1" t="s">
        <v>101</v>
      </c>
      <c r="C30" s="1" t="s">
        <v>99</v>
      </c>
      <c r="D30" s="2" t="s">
        <v>92</v>
      </c>
      <c r="E30" s="11">
        <v>46000</v>
      </c>
      <c r="F30" s="1" t="s">
        <v>36</v>
      </c>
    </row>
    <row r="31" ht="20.1" customHeight="true" spans="1:7">
      <c r="A31" s="5">
        <v>43916</v>
      </c>
      <c r="B31" s="1" t="s">
        <v>102</v>
      </c>
      <c r="C31" s="1" t="s">
        <v>99</v>
      </c>
      <c r="D31" s="2" t="s">
        <v>45</v>
      </c>
      <c r="E31" s="11">
        <v>24800</v>
      </c>
      <c r="F31" s="1" t="s">
        <v>29</v>
      </c>
      <c r="G31" s="2" t="s">
        <v>103</v>
      </c>
    </row>
    <row r="32" ht="20.1" customHeight="true" spans="1:7">
      <c r="A32" s="5">
        <v>43922</v>
      </c>
      <c r="B32" s="1" t="s">
        <v>102</v>
      </c>
      <c r="C32" s="1" t="s">
        <v>99</v>
      </c>
      <c r="D32" s="2" t="s">
        <v>45</v>
      </c>
      <c r="E32" s="11">
        <v>24800</v>
      </c>
      <c r="F32" s="1" t="s">
        <v>29</v>
      </c>
      <c r="G32" s="2" t="s">
        <v>104</v>
      </c>
    </row>
    <row r="33" ht="20.1" customHeight="true" spans="1:7">
      <c r="A33" s="5">
        <v>43888</v>
      </c>
      <c r="B33" s="1" t="s">
        <v>105</v>
      </c>
      <c r="C33" s="1" t="s">
        <v>106</v>
      </c>
      <c r="D33" s="2" t="s">
        <v>45</v>
      </c>
      <c r="E33" s="11">
        <v>78648</v>
      </c>
      <c r="F33" s="1" t="s">
        <v>29</v>
      </c>
      <c r="G33" s="2" t="s">
        <v>107</v>
      </c>
    </row>
    <row r="34" ht="20.1" customHeight="true" spans="1:7">
      <c r="A34" s="3">
        <v>43308</v>
      </c>
      <c r="B34" s="2" t="s">
        <v>108</v>
      </c>
      <c r="C34" s="1" t="s">
        <v>109</v>
      </c>
      <c r="D34" s="2" t="s">
        <v>45</v>
      </c>
      <c r="E34" s="6">
        <v>48000</v>
      </c>
      <c r="F34" s="37" t="s">
        <v>36</v>
      </c>
      <c r="G34" s="2" t="s">
        <v>110</v>
      </c>
    </row>
    <row r="35" ht="20.1" customHeight="true" spans="1:7">
      <c r="A35" s="5">
        <v>43899</v>
      </c>
      <c r="B35" s="1" t="s">
        <v>111</v>
      </c>
      <c r="C35" s="1" t="s">
        <v>112</v>
      </c>
      <c r="E35" s="11">
        <v>71600</v>
      </c>
      <c r="F35" s="1" t="s">
        <v>29</v>
      </c>
      <c r="G35" s="2" t="s">
        <v>113</v>
      </c>
    </row>
    <row r="36" ht="20.1" customHeight="true" spans="1:7">
      <c r="A36" s="5">
        <v>43704</v>
      </c>
      <c r="B36" s="1" t="s">
        <v>114</v>
      </c>
      <c r="C36" s="1" t="s">
        <v>115</v>
      </c>
      <c r="D36" s="2" t="s">
        <v>40</v>
      </c>
      <c r="E36" s="11">
        <v>11639.4</v>
      </c>
      <c r="F36" s="1" t="s">
        <v>36</v>
      </c>
      <c r="G36" s="2" t="s">
        <v>58</v>
      </c>
    </row>
    <row r="37" ht="20.1" customHeight="true" spans="1:7">
      <c r="A37" s="5">
        <v>43899</v>
      </c>
      <c r="B37" s="1" t="s">
        <v>116</v>
      </c>
      <c r="C37" s="1" t="s">
        <v>115</v>
      </c>
      <c r="D37" s="2" t="s">
        <v>40</v>
      </c>
      <c r="E37" s="11">
        <v>1939.9</v>
      </c>
      <c r="F37" s="1" t="s">
        <v>29</v>
      </c>
      <c r="G37" s="2" t="s">
        <v>117</v>
      </c>
    </row>
    <row r="38" ht="20.1" customHeight="true" spans="1:7">
      <c r="A38" s="4">
        <v>43283</v>
      </c>
      <c r="B38" s="1" t="s">
        <v>118</v>
      </c>
      <c r="C38" s="1" t="s">
        <v>119</v>
      </c>
      <c r="D38" s="2" t="s">
        <v>120</v>
      </c>
      <c r="E38" s="8">
        <v>330714.5</v>
      </c>
      <c r="F38" s="38" t="s">
        <v>121</v>
      </c>
      <c r="G38" s="2" t="s">
        <v>76</v>
      </c>
    </row>
    <row r="39" ht="20.1" customHeight="true" spans="1:7">
      <c r="A39" s="4">
        <v>43308</v>
      </c>
      <c r="B39" s="1" t="s">
        <v>122</v>
      </c>
      <c r="C39" s="1" t="s">
        <v>119</v>
      </c>
      <c r="D39" s="2" t="s">
        <v>120</v>
      </c>
      <c r="E39" s="8">
        <v>330714.5</v>
      </c>
      <c r="F39" s="38" t="s">
        <v>121</v>
      </c>
      <c r="G39" s="2" t="s">
        <v>123</v>
      </c>
    </row>
    <row r="40" ht="20.1" customHeight="true" spans="1:6">
      <c r="A40" s="5">
        <v>43671</v>
      </c>
      <c r="B40" s="2" t="s">
        <v>124</v>
      </c>
      <c r="C40" s="1" t="s">
        <v>125</v>
      </c>
      <c r="D40" s="2" t="s">
        <v>126</v>
      </c>
      <c r="E40" s="11">
        <v>227000</v>
      </c>
      <c r="F40" s="1" t="s">
        <v>121</v>
      </c>
    </row>
    <row r="41" ht="20.1" customHeight="true" spans="1:7">
      <c r="A41" s="5">
        <v>43580</v>
      </c>
      <c r="B41" s="1" t="s">
        <v>127</v>
      </c>
      <c r="C41" s="1" t="s">
        <v>128</v>
      </c>
      <c r="D41" s="2" t="s">
        <v>45</v>
      </c>
      <c r="E41" s="11">
        <v>11500</v>
      </c>
      <c r="F41" s="1" t="s">
        <v>36</v>
      </c>
      <c r="G41" s="2" t="s">
        <v>76</v>
      </c>
    </row>
    <row r="42" ht="20.1" customHeight="true" spans="1:7">
      <c r="A42" s="5">
        <v>43737</v>
      </c>
      <c r="B42" s="1" t="s">
        <v>129</v>
      </c>
      <c r="C42" s="1" t="s">
        <v>128</v>
      </c>
      <c r="D42" s="2" t="s">
        <v>45</v>
      </c>
      <c r="E42" s="11">
        <v>11500</v>
      </c>
      <c r="F42" s="1" t="s">
        <v>36</v>
      </c>
      <c r="G42" s="2" t="s">
        <v>130</v>
      </c>
    </row>
    <row r="43" ht="20.1" customHeight="true" spans="1:7">
      <c r="A43" s="5">
        <v>43737</v>
      </c>
      <c r="B43" s="1" t="s">
        <v>131</v>
      </c>
      <c r="C43" s="1" t="s">
        <v>128</v>
      </c>
      <c r="D43" s="2" t="s">
        <v>45</v>
      </c>
      <c r="E43" s="11">
        <v>34983</v>
      </c>
      <c r="F43" s="1" t="s">
        <v>36</v>
      </c>
      <c r="G43" s="2" t="s">
        <v>130</v>
      </c>
    </row>
    <row r="44" ht="20.1" customHeight="true" spans="1:7">
      <c r="A44" s="5">
        <v>43916</v>
      </c>
      <c r="B44" s="1" t="s">
        <v>132</v>
      </c>
      <c r="C44" s="1" t="s">
        <v>128</v>
      </c>
      <c r="D44" s="2" t="s">
        <v>45</v>
      </c>
      <c r="E44" s="11">
        <v>456520</v>
      </c>
      <c r="F44" s="1" t="s">
        <v>29</v>
      </c>
      <c r="G44" s="2" t="s">
        <v>55</v>
      </c>
    </row>
    <row r="45" ht="20.1" customHeight="true" spans="1:7">
      <c r="A45" s="3">
        <v>43248</v>
      </c>
      <c r="B45" s="1" t="s">
        <v>133</v>
      </c>
      <c r="C45" s="1" t="s">
        <v>134</v>
      </c>
      <c r="D45" s="2" t="s">
        <v>45</v>
      </c>
      <c r="E45" s="6">
        <v>19000</v>
      </c>
      <c r="F45" s="37" t="s">
        <v>36</v>
      </c>
      <c r="G45" s="1" t="s">
        <v>135</v>
      </c>
    </row>
    <row r="46" ht="20.1" customHeight="true" spans="1:6">
      <c r="A46" s="5">
        <v>43889</v>
      </c>
      <c r="B46" s="2" t="s">
        <v>136</v>
      </c>
      <c r="C46" s="1" t="s">
        <v>137</v>
      </c>
      <c r="E46" s="11">
        <v>35672.41</v>
      </c>
      <c r="F46" s="1" t="s">
        <v>29</v>
      </c>
    </row>
    <row r="47" ht="20.1" customHeight="true" spans="1:7">
      <c r="A47" s="5">
        <v>43935</v>
      </c>
      <c r="B47" s="1" t="s">
        <v>138</v>
      </c>
      <c r="C47" s="1" t="s">
        <v>139</v>
      </c>
      <c r="D47" s="2" t="s">
        <v>45</v>
      </c>
      <c r="E47" s="11">
        <v>320000</v>
      </c>
      <c r="F47" s="1" t="s">
        <v>29</v>
      </c>
      <c r="G47" s="1" t="s">
        <v>140</v>
      </c>
    </row>
    <row r="48" ht="20.1" customHeight="true" spans="1:6">
      <c r="A48" s="3">
        <v>43248</v>
      </c>
      <c r="B48" s="1" t="s">
        <v>141</v>
      </c>
      <c r="C48" s="2" t="s">
        <v>142</v>
      </c>
      <c r="D48" s="2" t="s">
        <v>143</v>
      </c>
      <c r="E48" s="6">
        <v>50600</v>
      </c>
      <c r="F48" s="37" t="s">
        <v>36</v>
      </c>
    </row>
    <row r="49" ht="20.1" customHeight="true" spans="1:7">
      <c r="A49" s="5">
        <v>43515</v>
      </c>
      <c r="B49" s="1" t="s">
        <v>144</v>
      </c>
      <c r="C49" s="2" t="s">
        <v>145</v>
      </c>
      <c r="E49" s="11">
        <v>289935</v>
      </c>
      <c r="F49" s="1" t="s">
        <v>121</v>
      </c>
      <c r="G49" s="2" t="s">
        <v>146</v>
      </c>
    </row>
    <row r="50" ht="20.1" customHeight="true" spans="1:7">
      <c r="A50" s="5">
        <v>43550</v>
      </c>
      <c r="B50" s="1" t="s">
        <v>144</v>
      </c>
      <c r="C50" s="1" t="s">
        <v>145</v>
      </c>
      <c r="E50" s="11">
        <v>217455</v>
      </c>
      <c r="F50" s="1" t="s">
        <v>121</v>
      </c>
      <c r="G50" s="2" t="s">
        <v>147</v>
      </c>
    </row>
    <row r="51" ht="20.1" customHeight="true" spans="1:7">
      <c r="A51" s="3">
        <v>43308</v>
      </c>
      <c r="B51" s="2" t="s">
        <v>148</v>
      </c>
      <c r="C51" s="2" t="s">
        <v>149</v>
      </c>
      <c r="D51" s="2" t="s">
        <v>45</v>
      </c>
      <c r="E51" s="6">
        <v>16800</v>
      </c>
      <c r="F51" s="37" t="s">
        <v>36</v>
      </c>
      <c r="G51" s="2" t="s">
        <v>150</v>
      </c>
    </row>
    <row r="52" ht="20.1" customHeight="true" spans="1:7">
      <c r="A52" s="3">
        <v>43319</v>
      </c>
      <c r="B52" s="2" t="s">
        <v>151</v>
      </c>
      <c r="C52" s="1" t="s">
        <v>149</v>
      </c>
      <c r="D52" s="2" t="s">
        <v>45</v>
      </c>
      <c r="E52" s="6">
        <v>33600</v>
      </c>
      <c r="F52" s="37" t="s">
        <v>36</v>
      </c>
      <c r="G52" s="2" t="s">
        <v>110</v>
      </c>
    </row>
    <row r="53" ht="20.1" customHeight="true" spans="1:7">
      <c r="A53" s="3">
        <v>43398</v>
      </c>
      <c r="B53" s="2" t="s">
        <v>152</v>
      </c>
      <c r="C53" s="1" t="s">
        <v>149</v>
      </c>
      <c r="D53" s="2" t="s">
        <v>45</v>
      </c>
      <c r="E53" s="6">
        <v>5600</v>
      </c>
      <c r="F53" s="37" t="s">
        <v>36</v>
      </c>
      <c r="G53" s="2" t="s">
        <v>153</v>
      </c>
    </row>
    <row r="54" ht="20.1" customHeight="true" spans="1:7">
      <c r="A54" s="5">
        <v>43951</v>
      </c>
      <c r="B54" s="1" t="s">
        <v>77</v>
      </c>
      <c r="C54" s="1" t="s">
        <v>154</v>
      </c>
      <c r="D54" s="2" t="s">
        <v>92</v>
      </c>
      <c r="E54" s="11">
        <v>130500</v>
      </c>
      <c r="F54" s="1" t="s">
        <v>29</v>
      </c>
      <c r="G54" s="1" t="s">
        <v>155</v>
      </c>
    </row>
    <row r="55" ht="20.1" customHeight="true" spans="1:7">
      <c r="A55" s="5">
        <v>43614</v>
      </c>
      <c r="B55" s="1" t="s">
        <v>156</v>
      </c>
      <c r="C55" s="1" t="s">
        <v>157</v>
      </c>
      <c r="E55" s="11">
        <v>144960</v>
      </c>
      <c r="F55" s="1" t="s">
        <v>121</v>
      </c>
      <c r="G55" s="2" t="s">
        <v>158</v>
      </c>
    </row>
    <row r="56" ht="20.1" customHeight="true" spans="1:7">
      <c r="A56" s="5">
        <v>43916</v>
      </c>
      <c r="B56" s="1" t="s">
        <v>159</v>
      </c>
      <c r="C56" s="1" t="s">
        <v>157</v>
      </c>
      <c r="E56" s="11">
        <v>72480</v>
      </c>
      <c r="F56" s="1" t="s">
        <v>41</v>
      </c>
      <c r="G56" s="2" t="s">
        <v>61</v>
      </c>
    </row>
    <row r="57" ht="20.1" customHeight="true" spans="1:7">
      <c r="A57" s="4">
        <v>43283</v>
      </c>
      <c r="B57" s="1" t="s">
        <v>160</v>
      </c>
      <c r="C57" s="2" t="s">
        <v>161</v>
      </c>
      <c r="E57" s="8">
        <v>66000</v>
      </c>
      <c r="F57" s="38" t="s">
        <v>121</v>
      </c>
      <c r="G57" s="2" t="s">
        <v>150</v>
      </c>
    </row>
    <row r="58" ht="20.1" customHeight="true" spans="1:6">
      <c r="A58" s="5">
        <v>43580</v>
      </c>
      <c r="B58" s="1" t="s">
        <v>162</v>
      </c>
      <c r="C58" s="1" t="s">
        <v>163</v>
      </c>
      <c r="D58" s="2" t="s">
        <v>164</v>
      </c>
      <c r="E58" s="11">
        <v>60360</v>
      </c>
      <c r="F58" s="1" t="s">
        <v>36</v>
      </c>
    </row>
    <row r="59" ht="20.1" customHeight="true" spans="1:6">
      <c r="A59" s="5">
        <v>43580</v>
      </c>
      <c r="B59" s="1" t="s">
        <v>162</v>
      </c>
      <c r="C59" s="1" t="s">
        <v>163</v>
      </c>
      <c r="D59" s="2" t="s">
        <v>40</v>
      </c>
      <c r="E59" s="11">
        <v>17200</v>
      </c>
      <c r="F59" s="1" t="s">
        <v>36</v>
      </c>
    </row>
    <row r="60" ht="20.1" customHeight="true" spans="1:7">
      <c r="A60" s="5">
        <v>43490</v>
      </c>
      <c r="B60" s="1" t="s">
        <v>165</v>
      </c>
      <c r="C60" s="1" t="s">
        <v>166</v>
      </c>
      <c r="D60" s="2" t="s">
        <v>45</v>
      </c>
      <c r="E60" s="11">
        <v>18000</v>
      </c>
      <c r="F60" s="1" t="s">
        <v>36</v>
      </c>
      <c r="G60" s="2" t="s">
        <v>76</v>
      </c>
    </row>
    <row r="61" ht="20.1" customHeight="true" spans="1:7">
      <c r="A61" s="5">
        <v>43580</v>
      </c>
      <c r="B61" s="1" t="s">
        <v>167</v>
      </c>
      <c r="C61" s="1" t="s">
        <v>166</v>
      </c>
      <c r="E61" s="11">
        <v>18000</v>
      </c>
      <c r="F61" s="1" t="s">
        <v>36</v>
      </c>
      <c r="G61" s="2" t="s">
        <v>76</v>
      </c>
    </row>
    <row r="62" ht="20.1" customHeight="true" spans="1:6">
      <c r="A62" s="5">
        <v>43490</v>
      </c>
      <c r="B62" s="1" t="s">
        <v>168</v>
      </c>
      <c r="C62" s="1" t="s">
        <v>169</v>
      </c>
      <c r="D62" s="2" t="s">
        <v>45</v>
      </c>
      <c r="E62" s="11">
        <v>14872</v>
      </c>
      <c r="F62" s="1" t="s">
        <v>36</v>
      </c>
    </row>
    <row r="63" ht="20.1" customHeight="true" spans="1:7">
      <c r="A63" s="5">
        <v>43482</v>
      </c>
      <c r="B63" s="1" t="s">
        <v>170</v>
      </c>
      <c r="C63" s="1" t="s">
        <v>171</v>
      </c>
      <c r="D63" s="2" t="s">
        <v>92</v>
      </c>
      <c r="E63" s="11">
        <v>974485.2</v>
      </c>
      <c r="F63" s="1" t="s">
        <v>36</v>
      </c>
      <c r="G63" s="2" t="s">
        <v>172</v>
      </c>
    </row>
    <row r="64" ht="20.1" customHeight="true" spans="1:7">
      <c r="A64" s="5">
        <v>43558</v>
      </c>
      <c r="B64" s="1" t="s">
        <v>173</v>
      </c>
      <c r="C64" s="1" t="s">
        <v>171</v>
      </c>
      <c r="D64" s="2" t="s">
        <v>92</v>
      </c>
      <c r="E64" s="11">
        <v>3769833.6</v>
      </c>
      <c r="F64" s="1" t="s">
        <v>36</v>
      </c>
      <c r="G64" s="2" t="s">
        <v>174</v>
      </c>
    </row>
    <row r="65" ht="20.1" customHeight="true" spans="1:7">
      <c r="A65" s="5">
        <v>43769</v>
      </c>
      <c r="B65" s="1" t="s">
        <v>175</v>
      </c>
      <c r="C65" s="2" t="s">
        <v>176</v>
      </c>
      <c r="E65" s="11">
        <v>44595</v>
      </c>
      <c r="F65" s="1" t="s">
        <v>36</v>
      </c>
      <c r="G65" s="2" t="s">
        <v>177</v>
      </c>
    </row>
    <row r="66" ht="20.1" customHeight="true" spans="1:7">
      <c r="A66" s="5">
        <v>43799</v>
      </c>
      <c r="B66" s="1" t="s">
        <v>175</v>
      </c>
      <c r="C66" s="1" t="s">
        <v>176</v>
      </c>
      <c r="E66" s="11">
        <v>10000</v>
      </c>
      <c r="F66" s="1" t="s">
        <v>36</v>
      </c>
      <c r="G66" s="2" t="s">
        <v>177</v>
      </c>
    </row>
    <row r="67" ht="20.1" customHeight="true" spans="1:7">
      <c r="A67" s="5">
        <v>43915</v>
      </c>
      <c r="B67" s="1" t="s">
        <v>175</v>
      </c>
      <c r="C67" s="2" t="s">
        <v>176</v>
      </c>
      <c r="E67" s="11">
        <v>125995</v>
      </c>
      <c r="F67" s="1" t="s">
        <v>29</v>
      </c>
      <c r="G67" s="1" t="s">
        <v>178</v>
      </c>
    </row>
    <row r="68" ht="20.1" customHeight="true" spans="1:7">
      <c r="A68" s="3">
        <v>43266</v>
      </c>
      <c r="B68" s="1" t="s">
        <v>179</v>
      </c>
      <c r="C68" s="1" t="s">
        <v>180</v>
      </c>
      <c r="E68" s="6">
        <v>1305327.81</v>
      </c>
      <c r="F68" s="37" t="s">
        <v>36</v>
      </c>
      <c r="G68" s="2" t="s">
        <v>150</v>
      </c>
    </row>
    <row r="69" ht="20.1" customHeight="true" spans="1:7">
      <c r="A69" s="3">
        <v>43308</v>
      </c>
      <c r="B69" s="1" t="s">
        <v>179</v>
      </c>
      <c r="C69" s="1" t="s">
        <v>180</v>
      </c>
      <c r="E69" s="6">
        <v>2771054.52</v>
      </c>
      <c r="F69" s="37" t="s">
        <v>36</v>
      </c>
      <c r="G69" s="2" t="s">
        <v>110</v>
      </c>
    </row>
    <row r="70" ht="20.1" customHeight="true" spans="1:7">
      <c r="A70" s="5">
        <v>43476</v>
      </c>
      <c r="B70" s="1" t="s">
        <v>181</v>
      </c>
      <c r="C70" s="2" t="s">
        <v>182</v>
      </c>
      <c r="E70" s="11">
        <v>457800.97</v>
      </c>
      <c r="F70" s="1" t="s">
        <v>36</v>
      </c>
      <c r="G70" s="2" t="s">
        <v>183</v>
      </c>
    </row>
    <row r="71" ht="20.1" customHeight="true" spans="1:6">
      <c r="A71" s="5">
        <v>43916</v>
      </c>
      <c r="B71" s="1" t="s">
        <v>184</v>
      </c>
      <c r="C71" s="1" t="s">
        <v>185</v>
      </c>
      <c r="E71" s="11">
        <v>5777</v>
      </c>
      <c r="F71" s="1" t="s">
        <v>29</v>
      </c>
    </row>
    <row r="72" ht="20.1" customHeight="true" spans="1:6">
      <c r="A72" s="5">
        <v>43916</v>
      </c>
      <c r="B72" s="1" t="s">
        <v>186</v>
      </c>
      <c r="C72" s="1" t="s">
        <v>185</v>
      </c>
      <c r="E72" s="1">
        <v>1</v>
      </c>
      <c r="F72" s="1" t="s">
        <v>29</v>
      </c>
    </row>
    <row r="73" ht="20.1" customHeight="true" spans="1:7">
      <c r="A73" s="5">
        <v>43849</v>
      </c>
      <c r="B73" s="2" t="s">
        <v>187</v>
      </c>
      <c r="C73" s="1" t="s">
        <v>188</v>
      </c>
      <c r="D73" s="2" t="s">
        <v>189</v>
      </c>
      <c r="E73" s="11">
        <v>4955</v>
      </c>
      <c r="F73" s="1" t="s">
        <v>29</v>
      </c>
      <c r="G73" s="2" t="s">
        <v>61</v>
      </c>
    </row>
    <row r="74" ht="20.1" customHeight="true" spans="1:7">
      <c r="A74" s="5">
        <v>43737</v>
      </c>
      <c r="B74" s="1" t="s">
        <v>190</v>
      </c>
      <c r="C74" s="1" t="s">
        <v>191</v>
      </c>
      <c r="E74" s="11">
        <v>100810</v>
      </c>
      <c r="F74" s="1" t="s">
        <v>36</v>
      </c>
      <c r="G74" s="2" t="s">
        <v>192</v>
      </c>
    </row>
    <row r="75" ht="20.1" customHeight="true" spans="1:6">
      <c r="A75" s="5">
        <v>43704</v>
      </c>
      <c r="B75" s="1" t="s">
        <v>193</v>
      </c>
      <c r="C75" s="1" t="s">
        <v>194</v>
      </c>
      <c r="D75" s="2" t="s">
        <v>40</v>
      </c>
      <c r="E75" s="11">
        <v>135000</v>
      </c>
      <c r="F75" s="1" t="s">
        <v>121</v>
      </c>
    </row>
    <row r="76" ht="20.1" customHeight="true" spans="1:7">
      <c r="A76" s="5">
        <v>43558</v>
      </c>
      <c r="B76" s="1" t="s">
        <v>195</v>
      </c>
      <c r="C76" s="1" t="s">
        <v>196</v>
      </c>
      <c r="D76" s="2" t="s">
        <v>197</v>
      </c>
      <c r="E76" s="11">
        <v>1613532.57</v>
      </c>
      <c r="F76" s="1" t="s">
        <v>36</v>
      </c>
      <c r="G76" s="2" t="s">
        <v>150</v>
      </c>
    </row>
    <row r="77" ht="20.1" customHeight="true" spans="1:7">
      <c r="A77" s="5">
        <v>43593</v>
      </c>
      <c r="B77" s="1" t="s">
        <v>195</v>
      </c>
      <c r="C77" s="1" t="s">
        <v>196</v>
      </c>
      <c r="D77" s="2" t="s">
        <v>197</v>
      </c>
      <c r="E77" s="11">
        <v>3573723.43</v>
      </c>
      <c r="F77" s="1" t="s">
        <v>36</v>
      </c>
      <c r="G77" s="2" t="s">
        <v>198</v>
      </c>
    </row>
    <row r="78" ht="20.1" customHeight="true" spans="1:7">
      <c r="A78" s="3">
        <v>43248</v>
      </c>
      <c r="B78" s="1" t="s">
        <v>199</v>
      </c>
      <c r="C78" s="1" t="s">
        <v>200</v>
      </c>
      <c r="D78" s="2" t="s">
        <v>45</v>
      </c>
      <c r="E78" s="6">
        <v>260000</v>
      </c>
      <c r="F78" s="37" t="s">
        <v>36</v>
      </c>
      <c r="G78" s="1" t="s">
        <v>201</v>
      </c>
    </row>
    <row r="79" ht="20.1" customHeight="true" spans="1:7">
      <c r="A79" s="5">
        <v>43899</v>
      </c>
      <c r="B79" s="1" t="s">
        <v>202</v>
      </c>
      <c r="C79" s="1" t="s">
        <v>200</v>
      </c>
      <c r="D79" s="2" t="s">
        <v>203</v>
      </c>
      <c r="E79" s="11">
        <v>330000</v>
      </c>
      <c r="F79" s="1" t="s">
        <v>29</v>
      </c>
      <c r="G79" s="2" t="s">
        <v>204</v>
      </c>
    </row>
    <row r="80" ht="20.1" customHeight="true" spans="1:6">
      <c r="A80" s="5">
        <v>43846</v>
      </c>
      <c r="B80" s="1" t="s">
        <v>205</v>
      </c>
      <c r="C80" s="1" t="s">
        <v>206</v>
      </c>
      <c r="E80" s="11">
        <v>42400</v>
      </c>
      <c r="F80" s="1" t="s">
        <v>41</v>
      </c>
    </row>
    <row r="81" ht="20.1" customHeight="true" spans="1:7">
      <c r="A81" s="5">
        <v>43915</v>
      </c>
      <c r="B81" s="1" t="s">
        <v>207</v>
      </c>
      <c r="C81" s="1" t="s">
        <v>208</v>
      </c>
      <c r="D81" s="2" t="s">
        <v>45</v>
      </c>
      <c r="E81" s="11">
        <v>16400</v>
      </c>
      <c r="F81" s="1" t="s">
        <v>29</v>
      </c>
      <c r="G81" s="2" t="s">
        <v>209</v>
      </c>
    </row>
    <row r="82" ht="20.1" customHeight="true" spans="1:7">
      <c r="A82" s="5">
        <v>43948</v>
      </c>
      <c r="B82" s="1" t="s">
        <v>207</v>
      </c>
      <c r="C82" s="1" t="s">
        <v>210</v>
      </c>
      <c r="D82" s="2" t="s">
        <v>45</v>
      </c>
      <c r="E82" s="11">
        <v>16400</v>
      </c>
      <c r="F82" s="1" t="s">
        <v>29</v>
      </c>
      <c r="G82" s="2" t="s">
        <v>211</v>
      </c>
    </row>
    <row r="83" ht="20.1" customHeight="true" spans="1:6">
      <c r="A83" s="5">
        <v>43580</v>
      </c>
      <c r="B83" s="1" t="s">
        <v>212</v>
      </c>
      <c r="C83" s="1" t="s">
        <v>213</v>
      </c>
      <c r="D83" s="2" t="s">
        <v>92</v>
      </c>
      <c r="E83" s="11">
        <v>32226</v>
      </c>
      <c r="F83" s="1" t="s">
        <v>36</v>
      </c>
    </row>
    <row r="84" ht="20.1" customHeight="true" spans="1:6">
      <c r="A84" s="5">
        <v>43825</v>
      </c>
      <c r="B84" s="1" t="s">
        <v>214</v>
      </c>
      <c r="C84" s="1" t="s">
        <v>213</v>
      </c>
      <c r="D84" s="2" t="s">
        <v>40</v>
      </c>
      <c r="E84" s="11">
        <v>9700</v>
      </c>
      <c r="F84" s="2" t="s">
        <v>36</v>
      </c>
    </row>
    <row r="85" ht="20.1" customHeight="true" spans="1:6">
      <c r="A85" s="3">
        <v>43283</v>
      </c>
      <c r="B85" s="1" t="s">
        <v>215</v>
      </c>
      <c r="C85" s="1" t="s">
        <v>216</v>
      </c>
      <c r="D85" s="2" t="s">
        <v>45</v>
      </c>
      <c r="E85" s="6">
        <v>5400</v>
      </c>
      <c r="F85" s="37" t="s">
        <v>36</v>
      </c>
    </row>
    <row r="86" ht="20.1" customHeight="true" spans="1:6">
      <c r="A86" s="3">
        <v>43283</v>
      </c>
      <c r="B86" s="1" t="s">
        <v>217</v>
      </c>
      <c r="C86" s="1" t="s">
        <v>216</v>
      </c>
      <c r="D86" s="2" t="s">
        <v>79</v>
      </c>
      <c r="E86" s="6">
        <v>100000</v>
      </c>
      <c r="F86" s="37" t="s">
        <v>36</v>
      </c>
    </row>
    <row r="87" ht="20.1" customHeight="true" spans="1:7">
      <c r="A87" s="5">
        <v>43552</v>
      </c>
      <c r="B87" s="1" t="s">
        <v>218</v>
      </c>
      <c r="C87" s="1" t="s">
        <v>219</v>
      </c>
      <c r="D87" s="2" t="s">
        <v>79</v>
      </c>
      <c r="E87" s="11">
        <v>1500000</v>
      </c>
      <c r="F87" s="1" t="s">
        <v>36</v>
      </c>
      <c r="G87" s="2" t="s">
        <v>46</v>
      </c>
    </row>
    <row r="88" ht="20.1" customHeight="true" spans="1:7">
      <c r="A88" s="5">
        <v>43825</v>
      </c>
      <c r="B88" s="1" t="s">
        <v>220</v>
      </c>
      <c r="C88" s="1" t="s">
        <v>219</v>
      </c>
      <c r="D88" s="2" t="s">
        <v>45</v>
      </c>
      <c r="E88" s="11">
        <v>98620.69</v>
      </c>
      <c r="F88" s="1" t="s">
        <v>36</v>
      </c>
      <c r="G88" s="2" t="s">
        <v>221</v>
      </c>
    </row>
    <row r="89" ht="20.1" customHeight="true" spans="1:6">
      <c r="A89" s="3">
        <v>43340</v>
      </c>
      <c r="B89" s="2" t="s">
        <v>222</v>
      </c>
      <c r="C89" s="1" t="s">
        <v>223</v>
      </c>
      <c r="D89" s="2" t="s">
        <v>224</v>
      </c>
      <c r="E89" s="6">
        <v>34400</v>
      </c>
      <c r="F89" s="37" t="s">
        <v>36</v>
      </c>
    </row>
    <row r="90" ht="20.1" customHeight="true" spans="1:7">
      <c r="A90" s="5">
        <v>43737</v>
      </c>
      <c r="B90" s="2" t="s">
        <v>222</v>
      </c>
      <c r="C90" s="1" t="s">
        <v>223</v>
      </c>
      <c r="E90" s="11">
        <v>263080</v>
      </c>
      <c r="F90" s="1" t="s">
        <v>36</v>
      </c>
      <c r="G90" s="2" t="s">
        <v>225</v>
      </c>
    </row>
    <row r="91" ht="20.1" customHeight="true" spans="1:7">
      <c r="A91" s="5">
        <v>43737</v>
      </c>
      <c r="B91" s="1" t="s">
        <v>226</v>
      </c>
      <c r="C91" s="1" t="s">
        <v>223</v>
      </c>
      <c r="E91" s="11">
        <v>126170</v>
      </c>
      <c r="F91" s="1" t="s">
        <v>36</v>
      </c>
      <c r="G91" s="2" t="s">
        <v>192</v>
      </c>
    </row>
    <row r="92" ht="20.1" customHeight="true" spans="1:7">
      <c r="A92" s="5">
        <v>43916</v>
      </c>
      <c r="B92" s="1" t="s">
        <v>227</v>
      </c>
      <c r="C92" s="1" t="s">
        <v>223</v>
      </c>
      <c r="E92" s="11">
        <v>17570</v>
      </c>
      <c r="F92" s="1" t="s">
        <v>29</v>
      </c>
      <c r="G92" s="1" t="s">
        <v>228</v>
      </c>
    </row>
    <row r="93" ht="20.1" customHeight="true" spans="1:7">
      <c r="A93" s="5">
        <v>43916</v>
      </c>
      <c r="B93" s="2" t="s">
        <v>227</v>
      </c>
      <c r="C93" s="1" t="s">
        <v>223</v>
      </c>
      <c r="E93" s="1">
        <v>1</v>
      </c>
      <c r="F93" s="1" t="s">
        <v>29</v>
      </c>
      <c r="G93" s="1" t="s">
        <v>228</v>
      </c>
    </row>
    <row r="94" ht="20.1" customHeight="true" spans="1:7">
      <c r="A94" s="5">
        <v>43916</v>
      </c>
      <c r="B94" s="2" t="s">
        <v>227</v>
      </c>
      <c r="C94" s="1" t="s">
        <v>223</v>
      </c>
      <c r="E94" s="11">
        <v>4990</v>
      </c>
      <c r="F94" s="1" t="s">
        <v>29</v>
      </c>
      <c r="G94" s="12">
        <v>43831</v>
      </c>
    </row>
    <row r="95" ht="20.1" customHeight="true" spans="1:7">
      <c r="A95" s="5">
        <v>43916</v>
      </c>
      <c r="B95" s="2" t="s">
        <v>227</v>
      </c>
      <c r="C95" s="1" t="s">
        <v>223</v>
      </c>
      <c r="E95" s="1">
        <v>1</v>
      </c>
      <c r="F95" s="1" t="s">
        <v>29</v>
      </c>
      <c r="G95" s="12">
        <v>43831</v>
      </c>
    </row>
    <row r="96" ht="20.1" customHeight="true" spans="1:7">
      <c r="A96" s="5">
        <v>43849</v>
      </c>
      <c r="B96" s="2" t="s">
        <v>229</v>
      </c>
      <c r="C96" s="1" t="s">
        <v>230</v>
      </c>
      <c r="E96" s="11">
        <v>55500</v>
      </c>
      <c r="F96" s="1" t="s">
        <v>41</v>
      </c>
      <c r="G96" s="2" t="s">
        <v>231</v>
      </c>
    </row>
    <row r="97" ht="20.1" customHeight="true" spans="1:7">
      <c r="A97" s="5">
        <v>43899</v>
      </c>
      <c r="B97" s="1" t="s">
        <v>232</v>
      </c>
      <c r="C97" s="2" t="s">
        <v>233</v>
      </c>
      <c r="D97" s="2" t="s">
        <v>234</v>
      </c>
      <c r="E97" s="11">
        <v>20400</v>
      </c>
      <c r="F97" s="1" t="s">
        <v>29</v>
      </c>
      <c r="G97" s="2" t="s">
        <v>58</v>
      </c>
    </row>
    <row r="98" ht="20.1" customHeight="true" spans="1:6">
      <c r="A98" s="5">
        <v>43899</v>
      </c>
      <c r="B98" s="1" t="s">
        <v>235</v>
      </c>
      <c r="C98" s="1" t="s">
        <v>233</v>
      </c>
      <c r="E98" s="11">
        <v>4638.8</v>
      </c>
      <c r="F98" s="1" t="s">
        <v>29</v>
      </c>
    </row>
    <row r="99" ht="20.1" customHeight="true" spans="1:7">
      <c r="A99" s="5">
        <v>43916</v>
      </c>
      <c r="B99" s="1" t="s">
        <v>236</v>
      </c>
      <c r="C99" s="1" t="s">
        <v>233</v>
      </c>
      <c r="E99" s="11">
        <v>5654.86</v>
      </c>
      <c r="F99" s="1" t="s">
        <v>29</v>
      </c>
      <c r="G99" s="12">
        <v>43556</v>
      </c>
    </row>
    <row r="100" ht="20.1" customHeight="true" spans="1:7">
      <c r="A100" s="5">
        <v>43916</v>
      </c>
      <c r="B100" s="1" t="s">
        <v>236</v>
      </c>
      <c r="C100" s="1" t="s">
        <v>233</v>
      </c>
      <c r="E100" s="1">
        <v>1</v>
      </c>
      <c r="F100" s="1" t="s">
        <v>29</v>
      </c>
      <c r="G100" s="12">
        <v>43556</v>
      </c>
    </row>
    <row r="101" ht="20.1" customHeight="true"/>
    <row r="102" ht="20.1" customHeight="true"/>
    <row r="103" ht="20.1" customHeight="true"/>
    <row r="104" ht="20.1" customHeight="true"/>
    <row r="105" ht="20.1" customHeight="true"/>
    <row r="106" ht="20.1" customHeight="true"/>
    <row r="107" ht="20.1" customHeight="true"/>
    <row r="108" ht="20.1" customHeight="true"/>
    <row r="109" ht="20.1" customHeight="true"/>
    <row r="110" ht="20.1" customHeight="true"/>
    <row r="111" ht="20.1" customHeight="true"/>
    <row r="112" ht="20.1" customHeight="true"/>
    <row r="113" ht="20.1" customHeight="true"/>
    <row r="114" ht="20.1" customHeight="true"/>
    <row r="115" ht="20.1" customHeight="true"/>
    <row r="116" ht="20.1" customHeight="true"/>
    <row r="117" ht="20.1" customHeight="true"/>
    <row r="118" ht="20.1" customHeight="true"/>
    <row r="119" ht="20.1" customHeight="true"/>
    <row r="120" ht="20.1" customHeight="true"/>
    <row r="121" ht="20.1" customHeight="true"/>
    <row r="122" ht="20.1" customHeight="true"/>
    <row r="123" ht="20.1" customHeight="true"/>
    <row r="124" ht="20.1" customHeight="true"/>
    <row r="125" ht="20.1" customHeight="true"/>
    <row r="126" ht="20.1" customHeight="true"/>
    <row r="127" ht="20.1" customHeight="true"/>
    <row r="128" ht="20.1" customHeight="true"/>
    <row r="129" ht="20.1" customHeight="true"/>
    <row r="130" ht="20.1" customHeight="true"/>
    <row r="131" ht="20.1" customHeight="true"/>
    <row r="132" ht="20.1" customHeight="true"/>
    <row r="133" ht="20.1" customHeight="true"/>
    <row r="134" ht="20.1" customHeight="true"/>
    <row r="135" ht="20.1" customHeight="true"/>
    <row r="136" ht="20.1" customHeight="true"/>
    <row r="137" ht="20.1" customHeight="true"/>
    <row r="138" ht="20.1" customHeight="true"/>
    <row r="139" ht="20.1" customHeight="true"/>
    <row r="140" ht="20.1" customHeight="true"/>
    <row r="141" ht="20.1" customHeight="true"/>
    <row r="142" ht="20.1" customHeight="true"/>
    <row r="143" ht="20.1" customHeight="true"/>
    <row r="144" ht="20.1" customHeight="true"/>
    <row r="145" ht="20.1" customHeight="true"/>
    <row r="146" ht="20.1" customHeight="true"/>
    <row r="147" ht="20.1" customHeight="true"/>
    <row r="148" ht="20.1" customHeight="true"/>
    <row r="149" ht="20.1" customHeight="true"/>
    <row r="150" ht="20.1" customHeight="true"/>
    <row r="151" ht="20.1" customHeight="true"/>
    <row r="152" ht="20.1" customHeight="true"/>
    <row r="153" ht="20.1" customHeight="true"/>
    <row r="154" ht="20.1" customHeight="true"/>
    <row r="155" ht="20.1" customHeight="true"/>
    <row r="156" ht="20.1" customHeight="true"/>
    <row r="157" ht="20.1" customHeight="true"/>
    <row r="158" ht="20.1" customHeight="true"/>
    <row r="159" ht="20.1" customHeight="true"/>
    <row r="160" ht="20.1" customHeight="true"/>
    <row r="161" ht="20.1" customHeight="true"/>
    <row r="162" ht="20.1" customHeight="true"/>
    <row r="163" ht="20.1" customHeight="true"/>
    <row r="164" ht="20.1" customHeight="true"/>
    <row r="165" ht="20.1" customHeight="true"/>
    <row r="166" ht="20.1" customHeight="true"/>
    <row r="167" ht="20.1" customHeight="true"/>
    <row r="168" ht="20.1" customHeight="true"/>
    <row r="169" ht="20.1" customHeight="true"/>
    <row r="170" ht="20.1" customHeight="true"/>
    <row r="171" ht="20.1" customHeight="true"/>
    <row r="172" ht="20.1" customHeight="true"/>
    <row r="173" ht="20.1" customHeight="true"/>
    <row r="174" ht="20.1" customHeight="true"/>
    <row r="175" ht="20.1" customHeight="true"/>
    <row r="176" ht="20.1" customHeight="true"/>
    <row r="177" ht="20.1" customHeight="true"/>
    <row r="178" ht="20.1" customHeight="true"/>
    <row r="179" ht="20.1" customHeight="true"/>
    <row r="180" ht="20.1" customHeight="true"/>
    <row r="181" ht="20.1" customHeight="true"/>
    <row r="182" ht="20.1" customHeight="true"/>
    <row r="183" ht="20.1" customHeight="true"/>
    <row r="184" ht="20.1" customHeight="true"/>
    <row r="185" ht="20.1" customHeight="true"/>
    <row r="186" ht="20.1" customHeight="true"/>
    <row r="187" ht="20.1" customHeight="true"/>
    <row r="188" ht="20.1" customHeight="true"/>
    <row r="189" ht="20.1" customHeight="true"/>
    <row r="190" ht="20.1" customHeight="true"/>
    <row r="191" ht="20.1" customHeight="true"/>
    <row r="192" ht="20.1" customHeight="true"/>
    <row r="193" ht="20.1" customHeight="true"/>
    <row r="194" ht="20.1" customHeight="true"/>
    <row r="195" ht="20.1" customHeight="true"/>
    <row r="196" ht="20.1" customHeight="true"/>
    <row r="197" ht="20.1" customHeight="true"/>
    <row r="198" ht="20.1" customHeight="true"/>
    <row r="199" ht="20.1" customHeight="true"/>
    <row r="200" ht="20.1" customHeight="true"/>
    <row r="201" ht="20.1" customHeight="true"/>
    <row r="202" ht="20.1" customHeight="true"/>
    <row r="203" ht="20.1" customHeight="true"/>
  </sheetData>
  <sortState ref="A2:G100">
    <sortCondition ref="C1"/>
  </sortState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true"/>
  <dimension ref="A1:G173"/>
  <sheetViews>
    <sheetView topLeftCell="A59" workbookViewId="0">
      <selection activeCell="B12" sqref="B12"/>
    </sheetView>
  </sheetViews>
  <sheetFormatPr defaultColWidth="9" defaultRowHeight="13.5" outlineLevelCol="6"/>
  <cols>
    <col min="1" max="1" width="11.6333333333333" style="1" customWidth="true"/>
    <col min="2" max="2" width="20.6333333333333" style="1" customWidth="true"/>
    <col min="3" max="3" width="46.75" style="1" customWidth="true"/>
    <col min="4" max="4" width="19.5" style="1" customWidth="true"/>
    <col min="5" max="5" width="15" style="1" customWidth="true"/>
    <col min="6" max="6" width="10.25" style="1" customWidth="true"/>
    <col min="7" max="7" width="15.3833333333333" style="1" customWidth="true"/>
  </cols>
  <sheetData>
    <row r="1" ht="20.1" customHeight="true" spans="1:7">
      <c r="A1" s="2" t="s">
        <v>20</v>
      </c>
      <c r="B1" s="2" t="s">
        <v>21</v>
      </c>
      <c r="C1" s="2" t="s">
        <v>22</v>
      </c>
      <c r="D1" s="2" t="s">
        <v>23</v>
      </c>
      <c r="E1" s="2" t="s">
        <v>24</v>
      </c>
      <c r="F1" s="2" t="s">
        <v>25</v>
      </c>
      <c r="G1" s="2" t="s">
        <v>26</v>
      </c>
    </row>
    <row r="2" ht="20.1" customHeight="true" spans="1:7">
      <c r="A2" s="3">
        <v>43248</v>
      </c>
      <c r="B2" s="1" t="s">
        <v>133</v>
      </c>
      <c r="C2" s="1" t="s">
        <v>134</v>
      </c>
      <c r="D2" s="2" t="s">
        <v>45</v>
      </c>
      <c r="E2" s="6">
        <v>19000</v>
      </c>
      <c r="F2" s="37" t="s">
        <v>36</v>
      </c>
      <c r="G2" s="1" t="s">
        <v>135</v>
      </c>
    </row>
    <row r="3" ht="20.1" customHeight="true" spans="1:6">
      <c r="A3" s="3">
        <v>43248</v>
      </c>
      <c r="B3" s="1" t="s">
        <v>141</v>
      </c>
      <c r="C3" s="2" t="s">
        <v>142</v>
      </c>
      <c r="D3" s="2" t="s">
        <v>143</v>
      </c>
      <c r="E3" s="6">
        <v>50600</v>
      </c>
      <c r="F3" s="37" t="s">
        <v>36</v>
      </c>
    </row>
    <row r="4" ht="20.1" customHeight="true" spans="1:7">
      <c r="A4" s="3">
        <v>43248</v>
      </c>
      <c r="B4" s="1" t="s">
        <v>199</v>
      </c>
      <c r="C4" s="1" t="s">
        <v>200</v>
      </c>
      <c r="D4" s="2" t="s">
        <v>45</v>
      </c>
      <c r="E4" s="6">
        <v>260000</v>
      </c>
      <c r="F4" s="37" t="s">
        <v>36</v>
      </c>
      <c r="G4" s="1" t="s">
        <v>201</v>
      </c>
    </row>
    <row r="5" ht="20.1" hidden="true" customHeight="true" spans="1:7">
      <c r="A5" s="4">
        <v>43283</v>
      </c>
      <c r="B5" s="1" t="s">
        <v>160</v>
      </c>
      <c r="C5" s="2" t="s">
        <v>161</v>
      </c>
      <c r="E5" s="8">
        <v>66000</v>
      </c>
      <c r="F5" s="38" t="s">
        <v>121</v>
      </c>
      <c r="G5" s="2" t="s">
        <v>150</v>
      </c>
    </row>
    <row r="6" ht="20.1" customHeight="true" spans="1:7">
      <c r="A6" s="3">
        <v>43250</v>
      </c>
      <c r="B6" s="1" t="s">
        <v>43</v>
      </c>
      <c r="C6" s="1" t="s">
        <v>44</v>
      </c>
      <c r="D6" s="2" t="s">
        <v>45</v>
      </c>
      <c r="E6" s="6">
        <v>42772.32</v>
      </c>
      <c r="F6" s="37" t="s">
        <v>36</v>
      </c>
      <c r="G6" s="2" t="s">
        <v>46</v>
      </c>
    </row>
    <row r="7" ht="20.1" customHeight="true" spans="1:7">
      <c r="A7" s="3">
        <v>43250</v>
      </c>
      <c r="B7" s="1" t="s">
        <v>47</v>
      </c>
      <c r="C7" s="1" t="s">
        <v>44</v>
      </c>
      <c r="D7" s="2" t="s">
        <v>48</v>
      </c>
      <c r="E7" s="6">
        <v>2360028</v>
      </c>
      <c r="F7" s="37" t="s">
        <v>36</v>
      </c>
      <c r="G7" s="2" t="s">
        <v>237</v>
      </c>
    </row>
    <row r="8" ht="20.1" customHeight="true" spans="1:7">
      <c r="A8" s="3">
        <v>43266</v>
      </c>
      <c r="B8" s="1" t="s">
        <v>179</v>
      </c>
      <c r="C8" s="1" t="s">
        <v>180</v>
      </c>
      <c r="E8" s="6">
        <v>4534183.3</v>
      </c>
      <c r="F8" s="37" t="s">
        <v>36</v>
      </c>
      <c r="G8" s="2"/>
    </row>
    <row r="9" ht="20.1" customHeight="true" spans="1:6">
      <c r="A9" s="3">
        <v>43283</v>
      </c>
      <c r="B9" s="1" t="s">
        <v>215</v>
      </c>
      <c r="C9" s="1" t="s">
        <v>216</v>
      </c>
      <c r="D9" s="2" t="s">
        <v>45</v>
      </c>
      <c r="E9" s="6">
        <v>5400</v>
      </c>
      <c r="F9" s="37" t="s">
        <v>36</v>
      </c>
    </row>
    <row r="10" ht="20.1" customHeight="true" spans="1:6">
      <c r="A10" s="3">
        <v>43283</v>
      </c>
      <c r="B10" s="1" t="s">
        <v>217</v>
      </c>
      <c r="C10" s="1" t="s">
        <v>216</v>
      </c>
      <c r="D10" s="2" t="s">
        <v>79</v>
      </c>
      <c r="E10" s="6">
        <v>100000</v>
      </c>
      <c r="F10" s="37" t="s">
        <v>36</v>
      </c>
    </row>
    <row r="11" ht="20.1" customHeight="true" spans="1:7">
      <c r="A11" s="3">
        <v>43308</v>
      </c>
      <c r="B11" s="2" t="s">
        <v>148</v>
      </c>
      <c r="C11" s="2" t="s">
        <v>149</v>
      </c>
      <c r="D11" s="2" t="s">
        <v>45</v>
      </c>
      <c r="E11" s="6">
        <v>56000</v>
      </c>
      <c r="F11" s="37" t="s">
        <v>36</v>
      </c>
      <c r="G11" s="2"/>
    </row>
    <row r="12" ht="20.1" customHeight="true" spans="1:7">
      <c r="A12" s="3">
        <v>43319</v>
      </c>
      <c r="B12" s="1" t="s">
        <v>74</v>
      </c>
      <c r="C12" s="2" t="s">
        <v>75</v>
      </c>
      <c r="E12" s="6">
        <v>85000</v>
      </c>
      <c r="F12" s="37" t="s">
        <v>36</v>
      </c>
      <c r="G12" s="2" t="s">
        <v>76</v>
      </c>
    </row>
    <row r="13" ht="20.1" customHeight="true" spans="1:7">
      <c r="A13" s="3">
        <v>43319</v>
      </c>
      <c r="B13" s="1" t="s">
        <v>77</v>
      </c>
      <c r="C13" s="1" t="s">
        <v>78</v>
      </c>
      <c r="D13" s="2" t="s">
        <v>79</v>
      </c>
      <c r="E13" s="10">
        <v>55000</v>
      </c>
      <c r="F13" s="37" t="s">
        <v>36</v>
      </c>
      <c r="G13" s="2" t="s">
        <v>46</v>
      </c>
    </row>
    <row r="14" ht="20.1" customHeight="true" spans="1:6">
      <c r="A14" s="3">
        <v>43455</v>
      </c>
      <c r="B14" s="1" t="s">
        <v>83</v>
      </c>
      <c r="C14" s="1" t="s">
        <v>84</v>
      </c>
      <c r="D14" s="2" t="s">
        <v>45</v>
      </c>
      <c r="E14" s="6">
        <v>28000</v>
      </c>
      <c r="F14" s="37" t="s">
        <v>36</v>
      </c>
    </row>
    <row r="15" ht="20.1" customHeight="true" spans="1:6">
      <c r="A15" s="3">
        <v>43455</v>
      </c>
      <c r="B15" s="1" t="s">
        <v>98</v>
      </c>
      <c r="C15" s="1" t="s">
        <v>99</v>
      </c>
      <c r="D15" s="2" t="s">
        <v>45</v>
      </c>
      <c r="E15" s="6">
        <v>25000</v>
      </c>
      <c r="F15" s="37" t="s">
        <v>36</v>
      </c>
    </row>
    <row r="16" ht="20.1" customHeight="true" spans="1:7">
      <c r="A16" s="5">
        <v>43482</v>
      </c>
      <c r="B16" s="1" t="s">
        <v>170</v>
      </c>
      <c r="C16" s="1" t="s">
        <v>171</v>
      </c>
      <c r="D16" s="2" t="s">
        <v>92</v>
      </c>
      <c r="E16" s="11">
        <v>4744318.8</v>
      </c>
      <c r="F16" s="1" t="s">
        <v>36</v>
      </c>
      <c r="G16" s="2"/>
    </row>
    <row r="17" ht="20.1" customHeight="true" spans="1:6">
      <c r="A17" s="5">
        <v>43490</v>
      </c>
      <c r="B17" s="2" t="s">
        <v>108</v>
      </c>
      <c r="C17" s="2" t="s">
        <v>94</v>
      </c>
      <c r="D17" s="2" t="s">
        <v>45</v>
      </c>
      <c r="E17" s="11">
        <v>80000</v>
      </c>
      <c r="F17" s="1" t="s">
        <v>36</v>
      </c>
    </row>
    <row r="18" ht="20.1" customHeight="true" spans="1:7">
      <c r="A18" s="5">
        <v>43490</v>
      </c>
      <c r="B18" s="1" t="s">
        <v>165</v>
      </c>
      <c r="C18" s="1" t="s">
        <v>166</v>
      </c>
      <c r="D18" s="2" t="s">
        <v>45</v>
      </c>
      <c r="E18" s="11">
        <f>2*18000</f>
        <v>36000</v>
      </c>
      <c r="F18" s="1" t="s">
        <v>36</v>
      </c>
      <c r="G18" s="2"/>
    </row>
    <row r="19" ht="20.1" customHeight="true" spans="1:6">
      <c r="A19" s="5">
        <v>43490</v>
      </c>
      <c r="B19" s="1" t="s">
        <v>168</v>
      </c>
      <c r="C19" s="1" t="s">
        <v>169</v>
      </c>
      <c r="D19" s="2" t="s">
        <v>45</v>
      </c>
      <c r="E19" s="11">
        <v>14872</v>
      </c>
      <c r="F19" s="1" t="s">
        <v>36</v>
      </c>
    </row>
    <row r="20" ht="20.1" customHeight="true" spans="1:6">
      <c r="A20" s="5">
        <v>43552</v>
      </c>
      <c r="B20" s="1" t="s">
        <v>100</v>
      </c>
      <c r="C20" s="1" t="s">
        <v>99</v>
      </c>
      <c r="D20" s="2" t="s">
        <v>203</v>
      </c>
      <c r="E20" s="11">
        <v>149600</v>
      </c>
      <c r="F20" s="1" t="s">
        <v>36</v>
      </c>
    </row>
    <row r="21" ht="20.1" customHeight="true" spans="1:7">
      <c r="A21" s="5">
        <v>43552</v>
      </c>
      <c r="B21" s="1" t="s">
        <v>218</v>
      </c>
      <c r="C21" s="1" t="s">
        <v>219</v>
      </c>
      <c r="D21" s="2" t="s">
        <v>79</v>
      </c>
      <c r="E21" s="11">
        <v>1500000</v>
      </c>
      <c r="F21" s="1" t="s">
        <v>36</v>
      </c>
      <c r="G21" s="2" t="s">
        <v>46</v>
      </c>
    </row>
    <row r="22" ht="20.1" hidden="true" customHeight="true" spans="1:7">
      <c r="A22" s="4">
        <v>43308</v>
      </c>
      <c r="B22" s="1" t="s">
        <v>122</v>
      </c>
      <c r="C22" s="1" t="s">
        <v>119</v>
      </c>
      <c r="D22" s="2" t="s">
        <v>120</v>
      </c>
      <c r="E22" s="8">
        <f>330714.5*2</f>
        <v>661429</v>
      </c>
      <c r="F22" s="38" t="s">
        <v>121</v>
      </c>
      <c r="G22" s="2"/>
    </row>
    <row r="23" ht="20.1" customHeight="true" spans="1:7">
      <c r="A23" s="5">
        <v>43558</v>
      </c>
      <c r="B23" s="1" t="s">
        <v>195</v>
      </c>
      <c r="C23" s="1" t="s">
        <v>196</v>
      </c>
      <c r="D23" s="2" t="s">
        <v>197</v>
      </c>
      <c r="E23" s="11">
        <v>5187256</v>
      </c>
      <c r="F23" s="1" t="s">
        <v>36</v>
      </c>
      <c r="G23" s="2" t="s">
        <v>238</v>
      </c>
    </row>
    <row r="24" ht="20.1" customHeight="true" spans="1:6">
      <c r="A24" s="5">
        <v>43580</v>
      </c>
      <c r="B24" s="1" t="s">
        <v>101</v>
      </c>
      <c r="C24" s="1" t="s">
        <v>99</v>
      </c>
      <c r="D24" s="2" t="s">
        <v>92</v>
      </c>
      <c r="E24" s="11">
        <v>46000</v>
      </c>
      <c r="F24" s="1" t="s">
        <v>36</v>
      </c>
    </row>
    <row r="25" ht="20.1" hidden="true" customHeight="true" spans="1:7">
      <c r="A25" s="5">
        <v>43515</v>
      </c>
      <c r="B25" s="1" t="s">
        <v>144</v>
      </c>
      <c r="C25" s="2" t="s">
        <v>157</v>
      </c>
      <c r="E25" s="11">
        <v>724830</v>
      </c>
      <c r="F25" s="1" t="s">
        <v>121</v>
      </c>
      <c r="G25" s="2"/>
    </row>
    <row r="26" ht="20.1" customHeight="true" spans="1:7">
      <c r="A26" s="5">
        <v>43580</v>
      </c>
      <c r="B26" s="1" t="s">
        <v>129</v>
      </c>
      <c r="C26" s="1" t="s">
        <v>128</v>
      </c>
      <c r="D26" s="2" t="s">
        <v>45</v>
      </c>
      <c r="E26" s="11">
        <f>11500*2</f>
        <v>23000</v>
      </c>
      <c r="F26" s="1" t="s">
        <v>36</v>
      </c>
      <c r="G26" s="2"/>
    </row>
    <row r="27" ht="20.1" customHeight="true" spans="1:6">
      <c r="A27" s="5">
        <v>43580</v>
      </c>
      <c r="B27" s="1" t="s">
        <v>162</v>
      </c>
      <c r="C27" s="1" t="s">
        <v>163</v>
      </c>
      <c r="D27" s="2" t="s">
        <v>120</v>
      </c>
      <c r="E27" s="11">
        <v>77560</v>
      </c>
      <c r="F27" s="1" t="s">
        <v>36</v>
      </c>
    </row>
    <row r="28" ht="20.1" customHeight="true" spans="1:6">
      <c r="A28" s="5">
        <v>43580</v>
      </c>
      <c r="B28" s="1" t="s">
        <v>212</v>
      </c>
      <c r="C28" s="1" t="s">
        <v>213</v>
      </c>
      <c r="D28" s="2" t="s">
        <v>92</v>
      </c>
      <c r="E28" s="11">
        <v>32226</v>
      </c>
      <c r="F28" s="1" t="s">
        <v>36</v>
      </c>
    </row>
    <row r="29" ht="20.1" customHeight="true" spans="1:7">
      <c r="A29" s="5">
        <v>43704</v>
      </c>
      <c r="B29" s="1" t="s">
        <v>114</v>
      </c>
      <c r="C29" s="1" t="s">
        <v>115</v>
      </c>
      <c r="D29" s="2" t="s">
        <v>40</v>
      </c>
      <c r="E29" s="11">
        <v>13579.3</v>
      </c>
      <c r="F29" s="1" t="s">
        <v>36</v>
      </c>
      <c r="G29" s="2" t="s">
        <v>239</v>
      </c>
    </row>
    <row r="30" ht="20.1" customHeight="true" spans="1:7">
      <c r="A30" s="5">
        <v>43737</v>
      </c>
      <c r="B30" s="1" t="s">
        <v>131</v>
      </c>
      <c r="C30" s="1" t="s">
        <v>128</v>
      </c>
      <c r="D30" s="2" t="s">
        <v>45</v>
      </c>
      <c r="E30" s="11">
        <v>34983</v>
      </c>
      <c r="F30" s="1" t="s">
        <v>36</v>
      </c>
      <c r="G30" s="2" t="s">
        <v>130</v>
      </c>
    </row>
    <row r="31" ht="20.1" customHeight="true" spans="1:7">
      <c r="A31" s="5">
        <v>43737</v>
      </c>
      <c r="B31" s="1" t="s">
        <v>190</v>
      </c>
      <c r="C31" s="1" t="s">
        <v>191</v>
      </c>
      <c r="E31" s="11">
        <v>100810</v>
      </c>
      <c r="F31" s="1" t="s">
        <v>36</v>
      </c>
      <c r="G31" s="2" t="s">
        <v>192</v>
      </c>
    </row>
    <row r="32" ht="20.1" hidden="true" customHeight="true" spans="1:6">
      <c r="A32" s="5">
        <v>43671</v>
      </c>
      <c r="B32" s="2" t="s">
        <v>124</v>
      </c>
      <c r="C32" s="1" t="s">
        <v>125</v>
      </c>
      <c r="D32" s="2" t="s">
        <v>126</v>
      </c>
      <c r="E32" s="11">
        <v>227000</v>
      </c>
      <c r="F32" s="1" t="s">
        <v>121</v>
      </c>
    </row>
    <row r="33" ht="20.1" hidden="true" customHeight="true" spans="1:6">
      <c r="A33" s="5">
        <v>43704</v>
      </c>
      <c r="B33" s="1" t="s">
        <v>193</v>
      </c>
      <c r="C33" s="1" t="s">
        <v>194</v>
      </c>
      <c r="D33" s="2" t="s">
        <v>40</v>
      </c>
      <c r="E33" s="11">
        <v>135000</v>
      </c>
      <c r="F33" s="1" t="s">
        <v>121</v>
      </c>
    </row>
    <row r="34" ht="20.1" customHeight="true" spans="1:7">
      <c r="A34" s="5">
        <v>43737</v>
      </c>
      <c r="B34" s="1" t="s">
        <v>226</v>
      </c>
      <c r="C34" s="1" t="s">
        <v>223</v>
      </c>
      <c r="E34" s="11">
        <v>446212</v>
      </c>
      <c r="F34" s="1" t="s">
        <v>36</v>
      </c>
      <c r="G34" s="2" t="s">
        <v>192</v>
      </c>
    </row>
    <row r="35" ht="20.1" customHeight="true" spans="1:7">
      <c r="A35" s="5">
        <v>43769</v>
      </c>
      <c r="B35" s="1" t="s">
        <v>175</v>
      </c>
      <c r="C35" s="2" t="s">
        <v>176</v>
      </c>
      <c r="E35" s="11">
        <v>180590</v>
      </c>
      <c r="F35" s="1" t="s">
        <v>36</v>
      </c>
      <c r="G35" s="2"/>
    </row>
    <row r="36" ht="20.1" customHeight="true" spans="1:7">
      <c r="A36" s="5">
        <v>43798</v>
      </c>
      <c r="B36" s="1" t="s">
        <v>34</v>
      </c>
      <c r="C36" s="1" t="s">
        <v>35</v>
      </c>
      <c r="E36" s="11">
        <v>2204</v>
      </c>
      <c r="F36" s="1" t="s">
        <v>36</v>
      </c>
      <c r="G36" s="2" t="s">
        <v>37</v>
      </c>
    </row>
    <row r="37" ht="20.1" customHeight="true" spans="1:6">
      <c r="A37" s="5">
        <v>43798</v>
      </c>
      <c r="B37" s="1" t="s">
        <v>67</v>
      </c>
      <c r="C37" s="1" t="s">
        <v>68</v>
      </c>
      <c r="D37" s="2" t="s">
        <v>45</v>
      </c>
      <c r="E37" s="11">
        <v>8500</v>
      </c>
      <c r="F37" s="1" t="s">
        <v>36</v>
      </c>
    </row>
    <row r="38" ht="20.1" customHeight="true" spans="1:7">
      <c r="A38" s="5">
        <v>43825</v>
      </c>
      <c r="B38" s="1" t="s">
        <v>56</v>
      </c>
      <c r="C38" s="1" t="s">
        <v>57</v>
      </c>
      <c r="D38" s="2" t="s">
        <v>45</v>
      </c>
      <c r="E38" s="11">
        <v>163800</v>
      </c>
      <c r="F38" s="1" t="s">
        <v>36</v>
      </c>
      <c r="G38" s="2" t="s">
        <v>58</v>
      </c>
    </row>
    <row r="39" ht="20.1" customHeight="true" spans="1:6">
      <c r="A39" s="5">
        <v>43825</v>
      </c>
      <c r="B39" s="1" t="s">
        <v>85</v>
      </c>
      <c r="C39" s="1" t="s">
        <v>86</v>
      </c>
      <c r="D39" s="2" t="s">
        <v>45</v>
      </c>
      <c r="E39" s="11">
        <v>13500</v>
      </c>
      <c r="F39" s="1" t="s">
        <v>36</v>
      </c>
    </row>
    <row r="40" ht="20.1" customHeight="true" spans="1:6">
      <c r="A40" s="5">
        <v>43825</v>
      </c>
      <c r="B40" s="1" t="s">
        <v>90</v>
      </c>
      <c r="C40" s="1" t="s">
        <v>91</v>
      </c>
      <c r="D40" s="2" t="s">
        <v>92</v>
      </c>
      <c r="E40" s="11">
        <v>80000</v>
      </c>
      <c r="F40" s="1" t="s">
        <v>36</v>
      </c>
    </row>
    <row r="41" ht="20.1" customHeight="true" spans="1:6">
      <c r="A41" s="5">
        <v>43825</v>
      </c>
      <c r="B41" s="1" t="s">
        <v>214</v>
      </c>
      <c r="C41" s="1" t="s">
        <v>213</v>
      </c>
      <c r="D41" s="2" t="s">
        <v>40</v>
      </c>
      <c r="E41" s="11">
        <v>9700</v>
      </c>
      <c r="F41" s="2" t="s">
        <v>36</v>
      </c>
    </row>
    <row r="42" ht="20.1" customHeight="true" spans="1:7">
      <c r="A42" s="5">
        <v>43825</v>
      </c>
      <c r="B42" s="1" t="s">
        <v>220</v>
      </c>
      <c r="C42" s="1" t="s">
        <v>219</v>
      </c>
      <c r="D42" s="2" t="s">
        <v>45</v>
      </c>
      <c r="E42" s="11">
        <v>98620.69</v>
      </c>
      <c r="F42" s="1" t="s">
        <v>36</v>
      </c>
      <c r="G42" s="2" t="s">
        <v>221</v>
      </c>
    </row>
    <row r="43" ht="20.1" hidden="true" customHeight="true" spans="1:6">
      <c r="A43" s="5">
        <v>43846</v>
      </c>
      <c r="B43" s="1" t="s">
        <v>205</v>
      </c>
      <c r="C43" s="1" t="s">
        <v>206</v>
      </c>
      <c r="E43" s="11">
        <v>42400</v>
      </c>
      <c r="F43" s="1" t="s">
        <v>41</v>
      </c>
    </row>
    <row r="44" ht="20.1" hidden="true" customHeight="true" spans="1:7">
      <c r="A44" s="5">
        <v>43849</v>
      </c>
      <c r="B44" s="2" t="s">
        <v>229</v>
      </c>
      <c r="C44" s="1" t="s">
        <v>230</v>
      </c>
      <c r="E44" s="11">
        <v>55500</v>
      </c>
      <c r="F44" s="1" t="s">
        <v>41</v>
      </c>
      <c r="G44" s="2" t="s">
        <v>231</v>
      </c>
    </row>
    <row r="45" ht="20.1" customHeight="true" spans="1:7">
      <c r="A45" s="5">
        <v>43849</v>
      </c>
      <c r="B45" s="2" t="s">
        <v>187</v>
      </c>
      <c r="C45" s="1" t="s">
        <v>188</v>
      </c>
      <c r="D45" s="2" t="s">
        <v>189</v>
      </c>
      <c r="E45" s="11">
        <v>4955</v>
      </c>
      <c r="F45" s="1" t="s">
        <v>29</v>
      </c>
      <c r="G45" s="2" t="s">
        <v>61</v>
      </c>
    </row>
    <row r="46" ht="20.1" customHeight="true" spans="1:7">
      <c r="A46" s="5">
        <v>43888</v>
      </c>
      <c r="B46" s="1" t="s">
        <v>105</v>
      </c>
      <c r="C46" s="1" t="s">
        <v>106</v>
      </c>
      <c r="D46" s="2" t="s">
        <v>45</v>
      </c>
      <c r="E46" s="11">
        <v>78648</v>
      </c>
      <c r="F46" s="1" t="s">
        <v>29</v>
      </c>
      <c r="G46" s="2" t="s">
        <v>107</v>
      </c>
    </row>
    <row r="47" ht="20.1" customHeight="true" spans="1:6">
      <c r="A47" s="5">
        <v>43889</v>
      </c>
      <c r="B47" s="1" t="s">
        <v>65</v>
      </c>
      <c r="C47" s="1" t="s">
        <v>66</v>
      </c>
      <c r="D47" s="2" t="s">
        <v>45</v>
      </c>
      <c r="E47" s="11">
        <v>27500</v>
      </c>
      <c r="F47" s="1" t="s">
        <v>29</v>
      </c>
    </row>
    <row r="48" ht="20.1" customHeight="true" spans="1:6">
      <c r="A48" s="5">
        <v>43889</v>
      </c>
      <c r="B48" s="2" t="s">
        <v>136</v>
      </c>
      <c r="C48" s="1" t="s">
        <v>137</v>
      </c>
      <c r="E48" s="11">
        <v>35672.41</v>
      </c>
      <c r="F48" s="1" t="s">
        <v>29</v>
      </c>
    </row>
    <row r="49" ht="20.1" customHeight="true" spans="1:7">
      <c r="A49" s="5">
        <v>43899</v>
      </c>
      <c r="B49" s="1" t="s">
        <v>62</v>
      </c>
      <c r="C49" s="1" t="s">
        <v>63</v>
      </c>
      <c r="D49" s="2" t="s">
        <v>45</v>
      </c>
      <c r="E49" s="11">
        <v>66000</v>
      </c>
      <c r="F49" s="1" t="s">
        <v>29</v>
      </c>
      <c r="G49" s="2" t="s">
        <v>64</v>
      </c>
    </row>
    <row r="50" ht="20.1" customHeight="true" spans="1:7">
      <c r="A50" s="5">
        <v>43899</v>
      </c>
      <c r="B50" s="1" t="s">
        <v>111</v>
      </c>
      <c r="C50" s="1" t="s">
        <v>112</v>
      </c>
      <c r="E50" s="11">
        <v>71600</v>
      </c>
      <c r="F50" s="1" t="s">
        <v>29</v>
      </c>
      <c r="G50" s="2" t="s">
        <v>113</v>
      </c>
    </row>
    <row r="51" ht="20.1" customHeight="true" spans="1:7">
      <c r="A51" s="5">
        <v>43899</v>
      </c>
      <c r="B51" s="1" t="s">
        <v>202</v>
      </c>
      <c r="C51" s="1" t="s">
        <v>200</v>
      </c>
      <c r="D51" s="2" t="s">
        <v>203</v>
      </c>
      <c r="E51" s="11">
        <v>330000</v>
      </c>
      <c r="F51" s="1" t="s">
        <v>29</v>
      </c>
      <c r="G51" s="2" t="s">
        <v>204</v>
      </c>
    </row>
    <row r="52" ht="20.1" customHeight="true" spans="1:7">
      <c r="A52" s="5">
        <v>43899</v>
      </c>
      <c r="B52" s="1" t="s">
        <v>232</v>
      </c>
      <c r="C52" s="2" t="s">
        <v>233</v>
      </c>
      <c r="D52" s="2" t="s">
        <v>234</v>
      </c>
      <c r="E52" s="11">
        <v>20400</v>
      </c>
      <c r="F52" s="1" t="s">
        <v>29</v>
      </c>
      <c r="G52" s="2" t="s">
        <v>58</v>
      </c>
    </row>
    <row r="53" ht="20.1" customHeight="true" spans="1:6">
      <c r="A53" s="5">
        <v>43899</v>
      </c>
      <c r="B53" s="1" t="s">
        <v>235</v>
      </c>
      <c r="C53" s="1" t="s">
        <v>233</v>
      </c>
      <c r="E53" s="11">
        <v>4638.8</v>
      </c>
      <c r="F53" s="1" t="s">
        <v>29</v>
      </c>
    </row>
    <row r="54" ht="20.1" hidden="true" customHeight="true" spans="1:7">
      <c r="A54" s="5">
        <v>43889</v>
      </c>
      <c r="B54" s="1" t="s">
        <v>87</v>
      </c>
      <c r="C54" s="1" t="s">
        <v>88</v>
      </c>
      <c r="E54" s="11">
        <v>40000</v>
      </c>
      <c r="F54" s="1" t="s">
        <v>41</v>
      </c>
      <c r="G54" s="2" t="s">
        <v>89</v>
      </c>
    </row>
    <row r="55" ht="20.1" customHeight="true" spans="1:7">
      <c r="A55" s="5">
        <v>43901</v>
      </c>
      <c r="B55" s="1" t="s">
        <v>31</v>
      </c>
      <c r="C55" s="1" t="s">
        <v>32</v>
      </c>
      <c r="E55" s="11">
        <v>108000</v>
      </c>
      <c r="F55" s="1" t="s">
        <v>29</v>
      </c>
      <c r="G55" s="2" t="s">
        <v>33</v>
      </c>
    </row>
    <row r="56" ht="20.1" customHeight="true" spans="1:7">
      <c r="A56" s="5">
        <v>43916</v>
      </c>
      <c r="B56" s="1" t="s">
        <v>53</v>
      </c>
      <c r="C56" s="1" t="s">
        <v>54</v>
      </c>
      <c r="D56" s="2" t="s">
        <v>45</v>
      </c>
      <c r="E56" s="11">
        <v>78000</v>
      </c>
      <c r="F56" s="1" t="s">
        <v>29</v>
      </c>
      <c r="G56" s="2" t="s">
        <v>55</v>
      </c>
    </row>
    <row r="57" ht="20.1" customHeight="true" spans="1:7">
      <c r="A57" s="5">
        <v>43916</v>
      </c>
      <c r="B57" s="1" t="s">
        <v>69</v>
      </c>
      <c r="C57" s="1" t="s">
        <v>70</v>
      </c>
      <c r="D57" s="2" t="s">
        <v>45</v>
      </c>
      <c r="E57" s="11">
        <v>215000</v>
      </c>
      <c r="F57" s="1" t="s">
        <v>29</v>
      </c>
      <c r="G57" s="2" t="s">
        <v>71</v>
      </c>
    </row>
    <row r="58" ht="20.1" hidden="true" customHeight="true" spans="1:7">
      <c r="A58" s="5">
        <v>43889</v>
      </c>
      <c r="B58" s="1" t="s">
        <v>95</v>
      </c>
      <c r="C58" s="1" t="s">
        <v>96</v>
      </c>
      <c r="E58" s="11">
        <v>45780</v>
      </c>
      <c r="F58" s="1" t="s">
        <v>41</v>
      </c>
      <c r="G58" s="2" t="s">
        <v>97</v>
      </c>
    </row>
    <row r="59" ht="20.1" customHeight="true" spans="1:7">
      <c r="A59" s="5">
        <v>43916</v>
      </c>
      <c r="B59" s="1" t="s">
        <v>72</v>
      </c>
      <c r="C59" s="1" t="s">
        <v>73</v>
      </c>
      <c r="D59" s="2" t="s">
        <v>45</v>
      </c>
      <c r="E59" s="11">
        <v>380000</v>
      </c>
      <c r="F59" s="1" t="s">
        <v>29</v>
      </c>
      <c r="G59" s="2" t="s">
        <v>71</v>
      </c>
    </row>
    <row r="60" ht="20.1" customHeight="true" spans="1:7">
      <c r="A60" s="5">
        <v>43916</v>
      </c>
      <c r="B60" s="1" t="s">
        <v>132</v>
      </c>
      <c r="C60" s="1" t="s">
        <v>128</v>
      </c>
      <c r="D60" s="2" t="s">
        <v>45</v>
      </c>
      <c r="E60" s="11">
        <v>456520</v>
      </c>
      <c r="F60" s="1" t="s">
        <v>29</v>
      </c>
      <c r="G60" s="2" t="s">
        <v>55</v>
      </c>
    </row>
    <row r="61" ht="20.1" customHeight="true" spans="1:6">
      <c r="A61" s="5">
        <v>43916</v>
      </c>
      <c r="B61" s="1" t="s">
        <v>184</v>
      </c>
      <c r="C61" s="1" t="s">
        <v>185</v>
      </c>
      <c r="E61" s="11">
        <v>5778</v>
      </c>
      <c r="F61" s="1" t="s">
        <v>29</v>
      </c>
    </row>
    <row r="62" ht="20.1" customHeight="true" spans="1:7">
      <c r="A62" s="5">
        <v>43916</v>
      </c>
      <c r="B62" s="1" t="s">
        <v>236</v>
      </c>
      <c r="C62" s="1" t="s">
        <v>233</v>
      </c>
      <c r="E62" s="11">
        <v>5655.86</v>
      </c>
      <c r="F62" s="1" t="s">
        <v>29</v>
      </c>
      <c r="G62" s="12">
        <v>43556</v>
      </c>
    </row>
    <row r="63" ht="20.1" customHeight="true" spans="1:7">
      <c r="A63" s="5">
        <v>43920</v>
      </c>
      <c r="B63" s="1" t="s">
        <v>81</v>
      </c>
      <c r="C63" s="1" t="s">
        <v>78</v>
      </c>
      <c r="D63" s="2" t="s">
        <v>45</v>
      </c>
      <c r="E63" s="11">
        <v>95000</v>
      </c>
      <c r="F63" s="1" t="s">
        <v>29</v>
      </c>
      <c r="G63" s="2" t="s">
        <v>82</v>
      </c>
    </row>
    <row r="64" ht="20.1" customHeight="true" spans="1:7">
      <c r="A64" s="5">
        <v>43921</v>
      </c>
      <c r="B64" s="1" t="s">
        <v>51</v>
      </c>
      <c r="C64" s="1" t="s">
        <v>44</v>
      </c>
      <c r="D64" s="2" t="s">
        <v>45</v>
      </c>
      <c r="E64" s="11">
        <v>618876.36</v>
      </c>
      <c r="F64" s="1" t="s">
        <v>29</v>
      </c>
      <c r="G64" s="2" t="s">
        <v>52</v>
      </c>
    </row>
    <row r="65" ht="20.1" customHeight="true" spans="1:7">
      <c r="A65" s="5">
        <v>43935</v>
      </c>
      <c r="B65" s="1" t="s">
        <v>138</v>
      </c>
      <c r="C65" s="1" t="s">
        <v>139</v>
      </c>
      <c r="D65" s="2" t="s">
        <v>45</v>
      </c>
      <c r="E65" s="11">
        <v>320000</v>
      </c>
      <c r="F65" s="1" t="s">
        <v>29</v>
      </c>
      <c r="G65" s="1" t="s">
        <v>140</v>
      </c>
    </row>
    <row r="66" ht="20.1" customHeight="true" spans="1:7">
      <c r="A66" s="5">
        <v>43937</v>
      </c>
      <c r="B66" s="1" t="s">
        <v>27</v>
      </c>
      <c r="C66" s="2" t="s">
        <v>28</v>
      </c>
      <c r="E66" s="11">
        <v>288624.48</v>
      </c>
      <c r="F66" s="1" t="s">
        <v>29</v>
      </c>
      <c r="G66" s="2" t="s">
        <v>30</v>
      </c>
    </row>
    <row r="67" ht="20.1" hidden="true" customHeight="true" spans="1:7">
      <c r="A67" s="5">
        <v>43922</v>
      </c>
      <c r="B67" s="1" t="s">
        <v>38</v>
      </c>
      <c r="C67" s="1" t="s">
        <v>39</v>
      </c>
      <c r="D67" s="2" t="s">
        <v>40</v>
      </c>
      <c r="E67" s="11">
        <v>1020000</v>
      </c>
      <c r="F67" s="1" t="s">
        <v>41</v>
      </c>
      <c r="G67" s="1" t="s">
        <v>42</v>
      </c>
    </row>
    <row r="68" ht="20.1" customHeight="true" spans="1:7">
      <c r="A68" s="5">
        <v>43948</v>
      </c>
      <c r="B68" s="1" t="s">
        <v>59</v>
      </c>
      <c r="C68" s="1" t="s">
        <v>60</v>
      </c>
      <c r="E68" s="11">
        <v>17800</v>
      </c>
      <c r="F68" s="1" t="s">
        <v>29</v>
      </c>
      <c r="G68" s="2" t="s">
        <v>61</v>
      </c>
    </row>
    <row r="69" ht="20.1" customHeight="true" spans="1:7">
      <c r="A69" s="5">
        <v>43948</v>
      </c>
      <c r="B69" s="1" t="s">
        <v>207</v>
      </c>
      <c r="C69" s="1" t="s">
        <v>210</v>
      </c>
      <c r="D69" s="2" t="s">
        <v>45</v>
      </c>
      <c r="E69" s="11">
        <f>2*16400</f>
        <v>32800</v>
      </c>
      <c r="F69" s="1" t="s">
        <v>29</v>
      </c>
      <c r="G69" s="2"/>
    </row>
    <row r="70" ht="20.1" customHeight="true" spans="1:7">
      <c r="A70" s="5">
        <v>43951</v>
      </c>
      <c r="B70" s="1" t="s">
        <v>77</v>
      </c>
      <c r="C70" s="1" t="s">
        <v>154</v>
      </c>
      <c r="D70" s="2" t="s">
        <v>92</v>
      </c>
      <c r="E70" s="11">
        <v>130500</v>
      </c>
      <c r="F70" s="1" t="s">
        <v>29</v>
      </c>
      <c r="G70" s="1" t="s">
        <v>155</v>
      </c>
    </row>
    <row r="71" ht="20.1" hidden="true" customHeight="true" spans="5:5">
      <c r="E71" s="11">
        <f>SUM(E2:E70)</f>
        <v>27074223.32</v>
      </c>
    </row>
    <row r="72" ht="20.1" customHeight="true"/>
    <row r="73" ht="20.1" customHeight="true"/>
    <row r="74" ht="20.1" customHeight="true"/>
    <row r="75" ht="20.1" customHeight="true"/>
    <row r="76" ht="20.1" customHeight="true"/>
    <row r="77" ht="20.1" customHeight="true"/>
    <row r="78" ht="20.1" customHeight="true"/>
    <row r="79" ht="20.1" customHeight="true"/>
    <row r="80" ht="20.1" customHeight="true"/>
    <row r="81" ht="20.1" customHeight="true"/>
    <row r="82" ht="20.1" customHeight="true"/>
    <row r="83" s="1" customFormat="true" ht="20.1" customHeight="true"/>
    <row r="84" s="1" customFormat="true" ht="20.1" customHeight="true"/>
    <row r="85" s="1" customFormat="true" ht="20.1" customHeight="true"/>
    <row r="86" s="1" customFormat="true" ht="20.1" customHeight="true"/>
    <row r="87" s="1" customFormat="true" ht="20.1" customHeight="true"/>
    <row r="88" s="1" customFormat="true" ht="20.1" customHeight="true"/>
    <row r="89" s="1" customFormat="true" ht="20.1" customHeight="true"/>
    <row r="90" s="1" customFormat="true" ht="20.1" customHeight="true"/>
    <row r="91" s="1" customFormat="true" ht="20.1" customHeight="true"/>
    <row r="92" s="1" customFormat="true" ht="20.1" customHeight="true"/>
    <row r="93" s="1" customFormat="true" ht="20.1" customHeight="true"/>
    <row r="94" s="1" customFormat="true" ht="20.1" customHeight="true"/>
    <row r="95" s="1" customFormat="true" ht="20.1" customHeight="true"/>
    <row r="96" s="1" customFormat="true" ht="20.1" customHeight="true"/>
    <row r="97" s="1" customFormat="true" ht="20.1" customHeight="true"/>
    <row r="98" s="1" customFormat="true" ht="20.1" customHeight="true"/>
    <row r="99" s="1" customFormat="true" ht="20.1" customHeight="true"/>
    <row r="100" s="1" customFormat="true" ht="20.1" customHeight="true"/>
    <row r="101" s="1" customFormat="true" ht="20.1" customHeight="true"/>
    <row r="102" s="1" customFormat="true" ht="20.1" customHeight="true"/>
    <row r="103" s="1" customFormat="true" ht="20.1" customHeight="true"/>
    <row r="104" s="1" customFormat="true" ht="20.1" customHeight="true"/>
    <row r="105" s="1" customFormat="true" ht="20.1" customHeight="true"/>
    <row r="106" s="1" customFormat="true" ht="20.1" customHeight="true"/>
    <row r="107" s="1" customFormat="true" ht="20.1" customHeight="true"/>
    <row r="108" s="1" customFormat="true" ht="20.1" customHeight="true"/>
    <row r="109" s="1" customFormat="true" ht="20.1" customHeight="true"/>
    <row r="110" s="1" customFormat="true" ht="20.1" customHeight="true"/>
    <row r="111" s="1" customFormat="true" ht="20.1" customHeight="true"/>
    <row r="112" s="1" customFormat="true" ht="20.1" customHeight="true"/>
    <row r="113" s="1" customFormat="true" ht="20.1" customHeight="true"/>
    <row r="114" s="1" customFormat="true" ht="20.1" customHeight="true"/>
    <row r="115" s="1" customFormat="true" ht="20.1" customHeight="true"/>
    <row r="116" s="1" customFormat="true" ht="20.1" customHeight="true"/>
    <row r="117" s="1" customFormat="true" ht="20.1" customHeight="true"/>
    <row r="118" s="1" customFormat="true" ht="20.1" customHeight="true"/>
    <row r="119" s="1" customFormat="true" ht="20.1" customHeight="true"/>
    <row r="120" s="1" customFormat="true" ht="20.1" customHeight="true"/>
    <row r="121" s="1" customFormat="true" ht="20.1" customHeight="true"/>
    <row r="122" s="1" customFormat="true" ht="20.1" customHeight="true"/>
    <row r="123" s="1" customFormat="true" ht="20.1" customHeight="true"/>
    <row r="124" s="1" customFormat="true" ht="20.1" customHeight="true"/>
    <row r="125" s="1" customFormat="true" ht="20.1" customHeight="true"/>
    <row r="126" s="1" customFormat="true" ht="20.1" customHeight="true"/>
    <row r="127" s="1" customFormat="true" ht="20.1" customHeight="true"/>
    <row r="128" s="1" customFormat="true" ht="20.1" customHeight="true"/>
    <row r="129" s="1" customFormat="true" ht="20.1" customHeight="true"/>
    <row r="130" s="1" customFormat="true" ht="20.1" customHeight="true"/>
    <row r="131" s="1" customFormat="true" ht="20.1" customHeight="true"/>
    <row r="132" s="1" customFormat="true" ht="20.1" customHeight="true"/>
    <row r="133" s="1" customFormat="true" ht="20.1" customHeight="true"/>
    <row r="134" s="1" customFormat="true" ht="20.1" customHeight="true"/>
    <row r="135" s="1" customFormat="true" ht="20.1" customHeight="true"/>
    <row r="136" s="1" customFormat="true" ht="20.1" customHeight="true"/>
    <row r="137" s="1" customFormat="true" ht="20.1" customHeight="true"/>
    <row r="138" s="1" customFormat="true" ht="20.1" customHeight="true"/>
    <row r="139" s="1" customFormat="true" ht="20.1" customHeight="true"/>
    <row r="140" s="1" customFormat="true" ht="20.1" customHeight="true"/>
    <row r="141" s="1" customFormat="true" ht="20.1" customHeight="true"/>
    <row r="142" s="1" customFormat="true" ht="20.1" customHeight="true"/>
    <row r="143" s="1" customFormat="true" ht="20.1" customHeight="true"/>
    <row r="144" s="1" customFormat="true" ht="20.1" customHeight="true"/>
    <row r="145" s="1" customFormat="true" ht="20.1" customHeight="true"/>
    <row r="146" s="1" customFormat="true" ht="20.1" customHeight="true"/>
    <row r="147" s="1" customFormat="true" ht="20.1" customHeight="true"/>
    <row r="148" s="1" customFormat="true" ht="20.1" customHeight="true"/>
    <row r="149" s="1" customFormat="true" ht="20.1" customHeight="true"/>
    <row r="150" s="1" customFormat="true" ht="20.1" customHeight="true"/>
    <row r="151" s="1" customFormat="true" ht="20.1" customHeight="true"/>
    <row r="152" s="1" customFormat="true" ht="20.1" customHeight="true"/>
    <row r="153" s="1" customFormat="true" ht="20.1" customHeight="true"/>
    <row r="154" s="1" customFormat="true" ht="20.1" customHeight="true"/>
    <row r="155" s="1" customFormat="true" ht="20.1" customHeight="true"/>
    <row r="156" s="1" customFormat="true" ht="20.1" customHeight="true"/>
    <row r="157" s="1" customFormat="true" ht="20.1" customHeight="true"/>
    <row r="158" s="1" customFormat="true" ht="20.1" customHeight="true"/>
    <row r="159" s="1" customFormat="true" ht="20.1" customHeight="true"/>
    <row r="160" s="1" customFormat="true" ht="20.1" customHeight="true"/>
    <row r="161" s="1" customFormat="true" ht="20.1" customHeight="true"/>
    <row r="162" s="1" customFormat="true" ht="20.1" customHeight="true"/>
    <row r="163" s="1" customFormat="true" ht="20.1" customHeight="true"/>
    <row r="164" s="1" customFormat="true" ht="20.1" customHeight="true"/>
    <row r="165" s="1" customFormat="true" ht="20.1" customHeight="true"/>
    <row r="166" s="1" customFormat="true" ht="20.1" customHeight="true"/>
    <row r="167" s="1" customFormat="true" ht="20.1" customHeight="true"/>
    <row r="168" s="1" customFormat="true" ht="20.1" customHeight="true"/>
    <row r="169" s="1" customFormat="true" ht="20.1" customHeight="true"/>
    <row r="170" s="1" customFormat="true" ht="20.1" customHeight="true"/>
    <row r="171" s="1" customFormat="true" ht="20.1" customHeight="true"/>
    <row r="172" s="1" customFormat="true" ht="20.1" customHeight="true"/>
    <row r="173" s="1" customFormat="true" ht="20.1" customHeight="true"/>
  </sheetData>
  <autoFilter ref="A1:G71">
    <filterColumn colId="5">
      <customFilters>
        <customFilter operator="equal" val="设备"/>
        <customFilter operator="equal" val="支付设备"/>
      </customFilters>
    </filterColumn>
    <extLst/>
  </autoFilter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第八批</vt:lpstr>
      <vt:lpstr>明细原表</vt:lpstr>
      <vt:lpstr>明细整合表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李拜六</cp:lastModifiedBy>
  <dcterms:created xsi:type="dcterms:W3CDTF">2006-09-25T16:00:00Z</dcterms:created>
  <cp:lastPrinted>2019-09-13T01:14:00Z</cp:lastPrinted>
  <dcterms:modified xsi:type="dcterms:W3CDTF">2022-06-06T15:52:28Z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E7A341EA0A194543B21E0364BD9FAE76</vt:lpwstr>
  </property>
</Properties>
</file>