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Sheet1!$A$1:D11</definedName>
  </definedNames>
  <calcPr calcId="144525" concurrentCalc="0"/>
</workbook>
</file>

<file path=xl/sharedStrings.xml><?xml version="1.0" encoding="utf-8"?>
<sst xmlns="http://schemas.openxmlformats.org/spreadsheetml/2006/main" count="36" uniqueCount="33">
  <si>
    <t>附件1</t>
  </si>
  <si>
    <t>中山市2022年省级先进制造业发展专项（普惠性制造业投资奖励）资金项目计划</t>
  </si>
  <si>
    <t>单位：万元</t>
  </si>
  <si>
    <t>序号</t>
  </si>
  <si>
    <t>项目名称</t>
  </si>
  <si>
    <t>项目单位</t>
  </si>
  <si>
    <t>所属镇街</t>
  </si>
  <si>
    <t>资助金额</t>
  </si>
  <si>
    <t>电子基地智能装备产业孵化器</t>
  </si>
  <si>
    <t>中山火炬工业集团有限公司</t>
  </si>
  <si>
    <t>火炬开发区</t>
  </si>
  <si>
    <t>装备产品</t>
  </si>
  <si>
    <t>型号</t>
  </si>
  <si>
    <t>单价（万元）</t>
  </si>
  <si>
    <t>核准价</t>
  </si>
  <si>
    <t>诺斯贝尔</t>
  </si>
  <si>
    <t>口罩机</t>
  </si>
  <si>
    <t>全自动平面一拖一</t>
  </si>
  <si>
    <t>全自动平面一拖二</t>
  </si>
  <si>
    <t>全自动N95</t>
  </si>
  <si>
    <t>半自动N95</t>
  </si>
  <si>
    <t>29.026</t>
  </si>
  <si>
    <t>半自动平面</t>
  </si>
  <si>
    <t>41.4</t>
  </si>
  <si>
    <t>耳带焊接机</t>
  </si>
  <si>
    <t>92</t>
  </si>
  <si>
    <t>贴条机（压条机、热封机）</t>
  </si>
  <si>
    <t>——</t>
  </si>
  <si>
    <t>67.237</t>
  </si>
  <si>
    <t>负压救护车</t>
  </si>
  <si>
    <t>7.876</t>
  </si>
  <si>
    <t>超声波焊接部件</t>
  </si>
  <si>
    <t>11.5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</si>
</sst>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17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" borderId="3" applyNumberFormat="0" applyAlignment="0" applyProtection="0">
      <alignment vertical="center"/>
    </xf>
    <xf numFmtId="0" fontId="23" fillId="2" borderId="7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49" fontId="2" fillId="0" borderId="1" xfId="8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85" zoomScaleNormal="85" workbookViewId="0">
      <selection activeCell="H5" sqref="H5"/>
    </sheetView>
  </sheetViews>
  <sheetFormatPr defaultColWidth="8.725" defaultRowHeight="13.5" outlineLevelCol="4"/>
  <cols>
    <col min="1" max="1" width="8.81666666666667" customWidth="1"/>
    <col min="2" max="2" width="23.0833333333333" customWidth="1"/>
    <col min="3" max="3" width="25.2916666666667" customWidth="1"/>
    <col min="4" max="4" width="16.4666666666667" customWidth="1"/>
    <col min="5" max="5" width="18.525" customWidth="1"/>
  </cols>
  <sheetData>
    <row r="1" ht="31" customHeight="1" spans="1:2">
      <c r="A1" s="7" t="s">
        <v>0</v>
      </c>
      <c r="B1" s="7"/>
    </row>
    <row r="2" ht="67" customHeight="1" spans="1:5">
      <c r="A2" s="8" t="s">
        <v>1</v>
      </c>
      <c r="B2" s="9"/>
      <c r="C2" s="9"/>
      <c r="D2" s="9"/>
      <c r="E2" s="9"/>
    </row>
    <row r="3" ht="30" customHeight="1" spans="1:5">
      <c r="A3" s="10"/>
      <c r="B3" s="10"/>
      <c r="C3" s="10"/>
      <c r="D3" s="10"/>
      <c r="E3" s="11" t="s">
        <v>2</v>
      </c>
    </row>
    <row r="4" ht="66" customHeight="1" spans="1:5">
      <c r="A4" s="12" t="s">
        <v>3</v>
      </c>
      <c r="B4" s="13" t="s">
        <v>4</v>
      </c>
      <c r="C4" s="14" t="s">
        <v>5</v>
      </c>
      <c r="D4" s="13" t="s">
        <v>6</v>
      </c>
      <c r="E4" s="14" t="s">
        <v>7</v>
      </c>
    </row>
    <row r="5" ht="95" customHeight="1" spans="1:5">
      <c r="A5" s="15">
        <v>1</v>
      </c>
      <c r="B5" s="15" t="s">
        <v>8</v>
      </c>
      <c r="C5" s="15" t="s">
        <v>9</v>
      </c>
      <c r="D5" s="15" t="s">
        <v>10</v>
      </c>
      <c r="E5" s="16">
        <v>600.5</v>
      </c>
    </row>
    <row r="8" spans="5:5">
      <c r="E8" s="3"/>
    </row>
    <row r="9" spans="5:5">
      <c r="E9" s="3"/>
    </row>
    <row r="10" spans="5:5">
      <c r="E10" s="3"/>
    </row>
    <row r="11" spans="5:5">
      <c r="E11" s="3"/>
    </row>
    <row r="12" spans="5:5">
      <c r="E12" s="3"/>
    </row>
    <row r="13" spans="5:5">
      <c r="E13" s="3"/>
    </row>
    <row r="14" spans="5:5">
      <c r="E14" s="3"/>
    </row>
    <row r="15" spans="5:5">
      <c r="E15" s="3"/>
    </row>
    <row r="16" spans="5:5">
      <c r="E16" s="3"/>
    </row>
    <row r="17" spans="5:5">
      <c r="E17" s="3"/>
    </row>
    <row r="18" spans="5:5">
      <c r="E18" s="3"/>
    </row>
    <row r="19" spans="5:5">
      <c r="E19" s="3"/>
    </row>
    <row r="20" spans="5:5">
      <c r="E20" s="3"/>
    </row>
  </sheetData>
  <mergeCells count="2">
    <mergeCell ref="A2:E2"/>
    <mergeCell ref="A3:C3"/>
  </mergeCells>
  <printOptions horizontalCentered="1"/>
  <pageMargins left="0.275" right="0.313888888888889" top="0.432638888888889" bottom="1" header="0.15625" footer="0.511805555555556"/>
  <pageSetup paperSize="9" scale="7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I20" sqref="I20"/>
    </sheetView>
  </sheetViews>
  <sheetFormatPr defaultColWidth="8.725" defaultRowHeight="13.5"/>
  <cols>
    <col min="1" max="1" width="13.75" customWidth="1"/>
    <col min="2" max="2" width="14.875" customWidth="1"/>
    <col min="3" max="3" width="18" customWidth="1"/>
    <col min="4" max="4" width="12.25" customWidth="1"/>
    <col min="11" max="11" width="19.75" customWidth="1"/>
  </cols>
  <sheetData>
    <row r="1" ht="32" customHeight="1" spans="1:11">
      <c r="A1" s="1" t="s">
        <v>11</v>
      </c>
      <c r="B1" s="1" t="s">
        <v>12</v>
      </c>
      <c r="C1" s="1" t="s">
        <v>13</v>
      </c>
      <c r="D1" s="2" t="s">
        <v>14</v>
      </c>
      <c r="F1" s="3"/>
      <c r="G1" s="3"/>
      <c r="H1" s="3"/>
      <c r="I1" s="3"/>
      <c r="J1" s="3"/>
      <c r="K1" t="s">
        <v>15</v>
      </c>
    </row>
    <row r="2" ht="37.5" spans="1:15">
      <c r="A2" s="1" t="s">
        <v>16</v>
      </c>
      <c r="B2" s="1" t="s">
        <v>17</v>
      </c>
      <c r="C2" s="1">
        <v>22</v>
      </c>
      <c r="D2" s="2">
        <f t="shared" ref="D2:D10" si="0">C2*1.15</f>
        <v>25.3</v>
      </c>
      <c r="F2" s="3"/>
      <c r="G2" s="4"/>
      <c r="H2" s="3"/>
      <c r="I2" s="3"/>
      <c r="J2" s="3"/>
      <c r="K2">
        <v>50</v>
      </c>
      <c r="L2">
        <v>0</v>
      </c>
      <c r="M2">
        <v>50</v>
      </c>
      <c r="O2" s="5">
        <v>11.5</v>
      </c>
    </row>
    <row r="3" ht="37.5" spans="1:15">
      <c r="A3" s="1"/>
      <c r="B3" s="1" t="s">
        <v>18</v>
      </c>
      <c r="C3" s="1">
        <v>36</v>
      </c>
      <c r="D3" s="2">
        <f t="shared" si="0"/>
        <v>41.4</v>
      </c>
      <c r="F3" s="3"/>
      <c r="G3" s="4"/>
      <c r="H3" s="3"/>
      <c r="I3" s="3"/>
      <c r="J3" s="3"/>
      <c r="K3">
        <v>50</v>
      </c>
      <c r="L3">
        <v>0</v>
      </c>
      <c r="M3">
        <v>50</v>
      </c>
      <c r="O3" s="5">
        <v>11.5</v>
      </c>
    </row>
    <row r="4" ht="18.75" spans="1:15">
      <c r="A4" s="1"/>
      <c r="B4" s="1" t="s">
        <v>19</v>
      </c>
      <c r="C4" s="1">
        <v>40</v>
      </c>
      <c r="D4" s="2">
        <f t="shared" si="0"/>
        <v>46</v>
      </c>
      <c r="F4" s="3"/>
      <c r="G4" s="4"/>
      <c r="H4" s="3"/>
      <c r="I4" s="3"/>
      <c r="J4" s="3"/>
      <c r="K4">
        <v>50</v>
      </c>
      <c r="L4">
        <v>0</v>
      </c>
      <c r="M4">
        <v>50</v>
      </c>
      <c r="O4" s="5">
        <v>41.4</v>
      </c>
    </row>
    <row r="5" ht="18.75" spans="1:15">
      <c r="A5" s="1"/>
      <c r="B5" s="1" t="s">
        <v>20</v>
      </c>
      <c r="C5" s="1">
        <v>12</v>
      </c>
      <c r="D5" s="2">
        <f t="shared" si="0"/>
        <v>13.8</v>
      </c>
      <c r="F5" s="3"/>
      <c r="G5" s="3"/>
      <c r="H5" s="3"/>
      <c r="I5" s="3"/>
      <c r="J5" s="3"/>
      <c r="K5">
        <v>29.0265</v>
      </c>
      <c r="L5">
        <v>3.7735</v>
      </c>
      <c r="M5">
        <v>32.8</v>
      </c>
      <c r="O5" s="6" t="s">
        <v>21</v>
      </c>
    </row>
    <row r="6" ht="18.75" spans="1:15">
      <c r="A6" s="1"/>
      <c r="B6" s="1" t="s">
        <v>22</v>
      </c>
      <c r="C6" s="1">
        <v>10</v>
      </c>
      <c r="D6" s="2">
        <f t="shared" si="0"/>
        <v>11.5</v>
      </c>
      <c r="F6" s="3"/>
      <c r="G6" s="3"/>
      <c r="H6" s="3"/>
      <c r="I6" s="3"/>
      <c r="J6" s="3"/>
      <c r="K6">
        <v>89.1089</v>
      </c>
      <c r="L6">
        <v>0.8911</v>
      </c>
      <c r="M6">
        <v>90</v>
      </c>
      <c r="O6" s="5" t="s">
        <v>23</v>
      </c>
    </row>
    <row r="7" ht="18.75" spans="1:15">
      <c r="A7" s="1"/>
      <c r="B7" s="1" t="s">
        <v>24</v>
      </c>
      <c r="C7" s="1">
        <v>10</v>
      </c>
      <c r="D7" s="2">
        <f t="shared" si="0"/>
        <v>11.5</v>
      </c>
      <c r="F7" s="3"/>
      <c r="G7" s="3"/>
      <c r="H7" s="3"/>
      <c r="I7" s="3"/>
      <c r="J7" s="3"/>
      <c r="K7">
        <v>150.4424</v>
      </c>
      <c r="L7">
        <v>19.5576</v>
      </c>
      <c r="M7">
        <v>170</v>
      </c>
      <c r="O7" s="5" t="s">
        <v>25</v>
      </c>
    </row>
    <row r="8" ht="56.25" spans="1:15">
      <c r="A8" s="1" t="s">
        <v>26</v>
      </c>
      <c r="B8" s="1" t="s">
        <v>27</v>
      </c>
      <c r="C8" s="1">
        <v>3</v>
      </c>
      <c r="D8" s="2">
        <f t="shared" si="0"/>
        <v>3.45</v>
      </c>
      <c r="F8" s="3"/>
      <c r="G8" s="3"/>
      <c r="H8" s="3"/>
      <c r="I8" s="3"/>
      <c r="J8" s="3"/>
      <c r="K8">
        <v>16.637</v>
      </c>
      <c r="L8">
        <v>2.163</v>
      </c>
      <c r="M8">
        <v>18.8</v>
      </c>
      <c r="O8" s="5" t="s">
        <v>28</v>
      </c>
    </row>
    <row r="9" ht="18.75" spans="1:15">
      <c r="A9" s="1" t="s">
        <v>29</v>
      </c>
      <c r="B9" s="1" t="s">
        <v>27</v>
      </c>
      <c r="C9" s="1">
        <v>35</v>
      </c>
      <c r="D9" s="2">
        <f t="shared" si="0"/>
        <v>40.25</v>
      </c>
      <c r="F9" s="3"/>
      <c r="G9" s="3"/>
      <c r="H9" s="3"/>
      <c r="I9" s="3"/>
      <c r="J9" s="3"/>
      <c r="K9">
        <v>53.097</v>
      </c>
      <c r="L9">
        <v>6.003</v>
      </c>
      <c r="M9">
        <v>60</v>
      </c>
      <c r="O9" s="5" t="s">
        <v>30</v>
      </c>
    </row>
    <row r="10" ht="37.5" spans="1:15">
      <c r="A10" s="1" t="s">
        <v>31</v>
      </c>
      <c r="B10" s="1" t="s">
        <v>27</v>
      </c>
      <c r="C10" s="1">
        <v>0.6</v>
      </c>
      <c r="D10" s="2">
        <f t="shared" si="0"/>
        <v>0.69</v>
      </c>
      <c r="F10" s="3"/>
      <c r="G10" s="3"/>
      <c r="H10" s="3"/>
      <c r="I10" s="3"/>
      <c r="J10" s="3"/>
      <c r="K10">
        <v>90</v>
      </c>
      <c r="L10">
        <v>0.9</v>
      </c>
      <c r="M10">
        <v>90.9</v>
      </c>
      <c r="O10" s="5" t="s">
        <v>32</v>
      </c>
    </row>
    <row r="11" ht="14.25" spans="6:15">
      <c r="F11" s="3"/>
      <c r="G11" s="3"/>
      <c r="H11" s="3"/>
      <c r="I11" s="3"/>
      <c r="J11" s="3"/>
      <c r="K11">
        <v>7.876</v>
      </c>
      <c r="L11">
        <v>1.024</v>
      </c>
      <c r="M11">
        <v>8.9</v>
      </c>
      <c r="O11" s="5" t="s">
        <v>32</v>
      </c>
    </row>
    <row r="12" spans="6:13">
      <c r="F12" s="3"/>
      <c r="G12" s="3"/>
      <c r="H12" s="3"/>
      <c r="I12" s="3"/>
      <c r="J12" s="3"/>
      <c r="K12">
        <f t="shared" ref="K12:M12" si="1">SUM(K3:K11)</f>
        <v>536.1878</v>
      </c>
      <c r="L12">
        <f t="shared" si="1"/>
        <v>34.3122</v>
      </c>
      <c r="M12">
        <f t="shared" si="1"/>
        <v>571.4</v>
      </c>
    </row>
  </sheetData>
  <mergeCells count="1">
    <mergeCell ref="A2:A7"/>
  </mergeCells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5" defaultRowHeight="13.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王宁涛</dc:creator>
  <cp:lastModifiedBy>夏小刚</cp:lastModifiedBy>
  <dcterms:created xsi:type="dcterms:W3CDTF">2020-08-03T18:10:00Z</dcterms:created>
  <dcterms:modified xsi:type="dcterms:W3CDTF">2022-03-02T06:44:27Z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