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<sst xmlns="http://schemas.openxmlformats.org/spreadsheetml/2006/main" count="75" uniqueCount="40">
  <si>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附件2</t>
  </si>
  <si>
    <t>中山市电价价目表</t>
  </si>
  <si>
    <t xml:space="preserve">    一、2021年9月30日前中山市电价价目表（2019年7月1日至2021年9月30日期间执行）                                                                                               </t>
  </si>
  <si>
    <t>单位：分/千瓦时（含税）</t>
  </si>
  <si>
    <t>用电分类</t>
  </si>
  <si>
    <t>基础（平段）电价</t>
  </si>
  <si>
    <t>低谷电价</t>
  </si>
  <si>
    <t>高峰电价</t>
  </si>
  <si>
    <t>（一）大工业</t>
  </si>
  <si>
    <t>1.基本电价</t>
  </si>
  <si>
    <t>变压器容量（元／KVA.月）</t>
  </si>
  <si>
    <t xml:space="preserve">最大需量（元／KW.月）     </t>
  </si>
  <si>
    <t>2.电度电价</t>
  </si>
  <si>
    <t>1-10千伏</t>
  </si>
  <si>
    <t>20千伏</t>
  </si>
  <si>
    <t>35-110千伏</t>
  </si>
  <si>
    <t>220千伏及以上</t>
  </si>
  <si>
    <t>（二）一般工商业电度电价</t>
  </si>
  <si>
    <t>不满1千伏</t>
  </si>
  <si>
    <t>35千伏及以上</t>
  </si>
  <si>
    <t>（三）稻田排灌、脱粒电度电价</t>
  </si>
  <si>
    <t>（四）农业生产电度电价</t>
  </si>
  <si>
    <t>（五）居民生活电度电价</t>
  </si>
  <si>
    <t>阶梯电价</t>
  </si>
  <si>
    <t>第一档</t>
  </si>
  <si>
    <t>第二档</t>
  </si>
  <si>
    <t>第三档</t>
  </si>
  <si>
    <t>峰谷电价</t>
  </si>
  <si>
    <t>峰期</t>
  </si>
  <si>
    <t>平期</t>
  </si>
  <si>
    <t>谷期</t>
  </si>
  <si>
    <t>合表电价</t>
  </si>
  <si>
    <t>备注：1、本价目表执行范围为全市城乡地区</t>
  </si>
  <si>
    <t xml:space="preserve">      2、一般工商业用电的峰谷电价执行范围仅限于原普通工业专变用户</t>
  </si>
  <si>
    <t xml:space="preserve">      3、上述电价不含各项政府性基金及附加，各类用户除按上述电价标准支付电费外，还应按照财政部门的相关规定缴纳政府性基金及附加</t>
  </si>
  <si>
    <r>
      <t xml:space="preserve">    二、2021年10月1日起中山市电价价目表</t>
    </r>
    <r>
      <rPr>
        <sz val="18"/>
        <rFont val="仿宋_GB2312"/>
        <family val="3"/>
      </rPr>
      <t>（从2021年</t>
    </r>
    <r>
      <rPr>
        <sz val="18"/>
        <rFont val="方正小标宋简体"/>
        <family val="0"/>
      </rPr>
      <t>10</t>
    </r>
    <r>
      <rPr>
        <sz val="18"/>
        <rFont val="仿宋_GB2312"/>
        <family val="3"/>
      </rPr>
      <t>月1日起执行）</t>
    </r>
  </si>
  <si>
    <t>非尖峰电价</t>
  </si>
  <si>
    <t>尖峰电价</t>
  </si>
  <si>
    <t>备注：1、本价目表执行范围为城乡地区</t>
  </si>
  <si>
    <t xml:space="preserve">      4、尖峰电价政策按省发展改革委有关规定执行，具体电价水平以分/千瓦时为单位四舍五入到小数点后两位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</si>
</sst>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8"/>
      <name val="仿宋_GB2312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63" applyNumberFormat="1" applyFont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100" workbookViewId="0" topLeftCell="A31">
      <selection activeCell="K55" sqref="K55"/>
    </sheetView>
  </sheetViews>
  <sheetFormatPr defaultColWidth="9.00390625" defaultRowHeight="14.25"/>
  <cols>
    <col min="1" max="1" width="24.625" style="1" customWidth="1"/>
    <col min="2" max="2" width="24.875" style="1" customWidth="1"/>
    <col min="3" max="3" width="9.75390625" style="1" customWidth="1"/>
    <col min="4" max="4" width="19.875" style="3" customWidth="1"/>
    <col min="5" max="5" width="11.875" style="3" customWidth="1"/>
    <col min="6" max="6" width="14.875" style="3" customWidth="1"/>
    <col min="7" max="7" width="10.00390625" style="1" customWidth="1"/>
    <col min="8" max="255" width="9.00390625" style="1" customWidth="1"/>
  </cols>
  <sheetData>
    <row r="1" ht="16.5" customHeight="1">
      <c r="A1" s="4" t="s">
        <v>0</v>
      </c>
    </row>
    <row r="2" spans="1:6" ht="24.75" customHeight="1">
      <c r="A2" s="5" t="s">
        <v>1</v>
      </c>
      <c r="B2" s="5"/>
      <c r="C2" s="5"/>
      <c r="D2" s="5"/>
      <c r="E2" s="5"/>
      <c r="F2" s="5"/>
    </row>
    <row r="3" spans="1:7" s="1" customFormat="1" ht="36" customHeight="1">
      <c r="A3" s="6" t="s">
        <v>2</v>
      </c>
      <c r="B3" s="6"/>
      <c r="C3" s="6"/>
      <c r="D3" s="6"/>
      <c r="E3" s="6"/>
      <c r="F3" s="6"/>
      <c r="G3" s="6"/>
    </row>
    <row r="4" spans="1:6" s="1" customFormat="1" ht="18" customHeight="1">
      <c r="A4" s="7" t="s">
        <v>3</v>
      </c>
      <c r="B4" s="7"/>
      <c r="C4" s="7"/>
      <c r="D4" s="7"/>
      <c r="E4" s="7"/>
      <c r="F4" s="7"/>
    </row>
    <row r="5" spans="1:6" s="2" customFormat="1" ht="15.75" customHeight="1">
      <c r="A5" s="8" t="s">
        <v>4</v>
      </c>
      <c r="B5" s="8"/>
      <c r="C5" s="8"/>
      <c r="D5" s="8" t="s">
        <v>5</v>
      </c>
      <c r="E5" s="8" t="s">
        <v>6</v>
      </c>
      <c r="F5" s="8" t="s">
        <v>7</v>
      </c>
    </row>
    <row r="6" spans="1:6" s="1" customFormat="1" ht="15.75" customHeight="1">
      <c r="A6" s="9" t="s">
        <v>8</v>
      </c>
      <c r="B6" s="9"/>
      <c r="C6" s="9"/>
      <c r="D6" s="10"/>
      <c r="E6" s="10"/>
      <c r="F6" s="10"/>
    </row>
    <row r="7" spans="1:6" s="1" customFormat="1" ht="15.75" customHeight="1">
      <c r="A7" s="11" t="s">
        <v>9</v>
      </c>
      <c r="B7" s="9" t="s">
        <v>10</v>
      </c>
      <c r="C7" s="9"/>
      <c r="D7" s="10">
        <v>23</v>
      </c>
      <c r="E7" s="10"/>
      <c r="F7" s="10"/>
    </row>
    <row r="8" spans="1:6" s="1" customFormat="1" ht="15.75" customHeight="1">
      <c r="A8" s="11"/>
      <c r="B8" s="9" t="s">
        <v>11</v>
      </c>
      <c r="C8" s="9"/>
      <c r="D8" s="10">
        <v>32</v>
      </c>
      <c r="E8" s="10"/>
      <c r="F8" s="10"/>
    </row>
    <row r="9" spans="1:6" s="1" customFormat="1" ht="15.75" customHeight="1">
      <c r="A9" s="11" t="s">
        <v>12</v>
      </c>
      <c r="B9" s="9" t="s">
        <v>13</v>
      </c>
      <c r="C9" s="9"/>
      <c r="D9" s="10">
        <v>61.04</v>
      </c>
      <c r="E9" s="10">
        <v>30.52</v>
      </c>
      <c r="F9" s="10">
        <v>100.72</v>
      </c>
    </row>
    <row r="10" spans="1:6" s="1" customFormat="1" ht="15.75" customHeight="1">
      <c r="A10" s="11"/>
      <c r="B10" s="9" t="s">
        <v>14</v>
      </c>
      <c r="C10" s="9"/>
      <c r="D10" s="10">
        <v>60.72</v>
      </c>
      <c r="E10" s="10">
        <v>30.36</v>
      </c>
      <c r="F10" s="10">
        <v>100.19</v>
      </c>
    </row>
    <row r="11" spans="1:6" s="1" customFormat="1" ht="15.75" customHeight="1">
      <c r="A11" s="11"/>
      <c r="B11" s="9" t="s">
        <v>15</v>
      </c>
      <c r="C11" s="9"/>
      <c r="D11" s="10">
        <v>58.54</v>
      </c>
      <c r="E11" s="10">
        <v>29.27</v>
      </c>
      <c r="F11" s="10">
        <v>96.59</v>
      </c>
    </row>
    <row r="12" spans="1:6" s="1" customFormat="1" ht="15.75" customHeight="1">
      <c r="A12" s="11"/>
      <c r="B12" s="9" t="s">
        <v>16</v>
      </c>
      <c r="C12" s="9"/>
      <c r="D12" s="10">
        <v>56.04</v>
      </c>
      <c r="E12" s="10">
        <v>28.02</v>
      </c>
      <c r="F12" s="10">
        <v>92.47</v>
      </c>
    </row>
    <row r="13" spans="1:6" s="1" customFormat="1" ht="15.75" customHeight="1">
      <c r="A13" s="11" t="s">
        <v>17</v>
      </c>
      <c r="B13" s="9" t="s">
        <v>18</v>
      </c>
      <c r="C13" s="9"/>
      <c r="D13" s="10">
        <v>67.25</v>
      </c>
      <c r="E13" s="10">
        <v>33.63</v>
      </c>
      <c r="F13" s="10">
        <v>110.96</v>
      </c>
    </row>
    <row r="14" spans="1:6" s="1" customFormat="1" ht="15.75" customHeight="1">
      <c r="A14" s="11"/>
      <c r="B14" s="9" t="s">
        <v>13</v>
      </c>
      <c r="C14" s="9"/>
      <c r="D14" s="10">
        <v>64.75</v>
      </c>
      <c r="E14" s="10">
        <v>32.38</v>
      </c>
      <c r="F14" s="10">
        <v>106.84</v>
      </c>
    </row>
    <row r="15" spans="1:6" s="1" customFormat="1" ht="15.75" customHeight="1">
      <c r="A15" s="11"/>
      <c r="B15" s="9" t="s">
        <v>14</v>
      </c>
      <c r="C15" s="9"/>
      <c r="D15" s="10">
        <v>64.34</v>
      </c>
      <c r="E15" s="10">
        <v>32.17</v>
      </c>
      <c r="F15" s="10">
        <v>106.16</v>
      </c>
    </row>
    <row r="16" spans="1:6" s="1" customFormat="1" ht="15.75" customHeight="1">
      <c r="A16" s="11"/>
      <c r="B16" s="9" t="s">
        <v>19</v>
      </c>
      <c r="C16" s="9"/>
      <c r="D16" s="10">
        <v>62.25</v>
      </c>
      <c r="E16" s="10">
        <v>31.13</v>
      </c>
      <c r="F16" s="10">
        <v>102.71</v>
      </c>
    </row>
    <row r="17" spans="1:6" s="1" customFormat="1" ht="15.75" customHeight="1">
      <c r="A17" s="9" t="s">
        <v>20</v>
      </c>
      <c r="B17" s="9"/>
      <c r="C17" s="9"/>
      <c r="D17" s="10">
        <v>38.11</v>
      </c>
      <c r="E17" s="10"/>
      <c r="F17" s="10"/>
    </row>
    <row r="18" spans="1:6" s="1" customFormat="1" ht="15.75" customHeight="1">
      <c r="A18" s="9" t="s">
        <v>21</v>
      </c>
      <c r="B18" s="9"/>
      <c r="C18" s="9"/>
      <c r="D18" s="10">
        <v>62.71</v>
      </c>
      <c r="E18" s="10"/>
      <c r="F18" s="10"/>
    </row>
    <row r="19" spans="1:6" s="1" customFormat="1" ht="15.75" customHeight="1">
      <c r="A19" s="9" t="s">
        <v>22</v>
      </c>
      <c r="B19" s="11" t="s">
        <v>23</v>
      </c>
      <c r="C19" s="11" t="s">
        <v>24</v>
      </c>
      <c r="D19" s="10">
        <v>61.02</v>
      </c>
      <c r="E19" s="10"/>
      <c r="F19" s="10"/>
    </row>
    <row r="20" spans="1:6" s="1" customFormat="1" ht="15.75" customHeight="1">
      <c r="A20" s="9"/>
      <c r="B20" s="11"/>
      <c r="C20" s="11" t="s">
        <v>25</v>
      </c>
      <c r="D20" s="10">
        <v>66.02</v>
      </c>
      <c r="E20" s="10"/>
      <c r="F20" s="10"/>
    </row>
    <row r="21" spans="1:6" s="1" customFormat="1" ht="15.75" customHeight="1">
      <c r="A21" s="9"/>
      <c r="B21" s="11"/>
      <c r="C21" s="11" t="s">
        <v>26</v>
      </c>
      <c r="D21" s="10">
        <v>91.02</v>
      </c>
      <c r="E21" s="10"/>
      <c r="F21" s="10"/>
    </row>
    <row r="22" spans="1:6" s="1" customFormat="1" ht="15.75" customHeight="1">
      <c r="A22" s="9"/>
      <c r="B22" s="11" t="s">
        <v>27</v>
      </c>
      <c r="C22" s="11" t="s">
        <v>28</v>
      </c>
      <c r="D22" s="10">
        <v>100.68</v>
      </c>
      <c r="E22" s="10"/>
      <c r="F22" s="10"/>
    </row>
    <row r="23" spans="1:6" s="1" customFormat="1" ht="15.75" customHeight="1">
      <c r="A23" s="9"/>
      <c r="B23" s="11"/>
      <c r="C23" s="11" t="s">
        <v>29</v>
      </c>
      <c r="D23" s="10">
        <v>61.02</v>
      </c>
      <c r="E23" s="10"/>
      <c r="F23" s="10"/>
    </row>
    <row r="24" spans="1:6" s="1" customFormat="1" ht="15.75" customHeight="1">
      <c r="A24" s="9"/>
      <c r="B24" s="11"/>
      <c r="C24" s="11" t="s">
        <v>30</v>
      </c>
      <c r="D24" s="10">
        <v>30.51</v>
      </c>
      <c r="E24" s="10"/>
      <c r="F24" s="10"/>
    </row>
    <row r="25" spans="1:6" s="1" customFormat="1" ht="15.75" customHeight="1">
      <c r="A25" s="9"/>
      <c r="B25" s="11" t="s">
        <v>31</v>
      </c>
      <c r="C25" s="11"/>
      <c r="D25" s="10">
        <v>64.72</v>
      </c>
      <c r="E25" s="10"/>
      <c r="F25" s="10"/>
    </row>
    <row r="26" spans="1:6" s="1" customFormat="1" ht="15.75" customHeight="1">
      <c r="A26" s="12" t="s">
        <v>32</v>
      </c>
      <c r="B26" s="12"/>
      <c r="C26" s="12"/>
      <c r="D26" s="12"/>
      <c r="E26" s="12"/>
      <c r="F26" s="12"/>
    </row>
    <row r="27" spans="1:6" s="1" customFormat="1" ht="15.75" customHeight="1">
      <c r="A27" s="12" t="s">
        <v>33</v>
      </c>
      <c r="B27" s="12"/>
      <c r="C27" s="12"/>
      <c r="D27" s="12"/>
      <c r="E27" s="12"/>
      <c r="F27" s="12"/>
    </row>
    <row r="28" spans="1:6" s="1" customFormat="1" ht="31.5" customHeight="1">
      <c r="A28" s="13" t="s">
        <v>34</v>
      </c>
      <c r="B28" s="13"/>
      <c r="C28" s="13"/>
      <c r="D28" s="13"/>
      <c r="E28" s="13"/>
      <c r="F28" s="13"/>
    </row>
    <row r="29" spans="1:7" s="1" customFormat="1" ht="34.5" customHeight="1">
      <c r="A29" s="6" t="s">
        <v>35</v>
      </c>
      <c r="B29" s="6"/>
      <c r="C29" s="6"/>
      <c r="D29" s="6"/>
      <c r="E29" s="6"/>
      <c r="F29" s="6"/>
      <c r="G29" s="6"/>
    </row>
    <row r="30" spans="1:7" s="1" customFormat="1" ht="18.75" customHeight="1">
      <c r="A30" s="7" t="s">
        <v>3</v>
      </c>
      <c r="B30" s="7"/>
      <c r="C30" s="7"/>
      <c r="D30" s="7"/>
      <c r="E30" s="7"/>
      <c r="F30" s="7"/>
      <c r="G30" s="7"/>
    </row>
    <row r="31" spans="1:7" s="1" customFormat="1" ht="14.25">
      <c r="A31" s="8" t="s">
        <v>4</v>
      </c>
      <c r="B31" s="8"/>
      <c r="C31" s="8"/>
      <c r="D31" s="14" t="s">
        <v>5</v>
      </c>
      <c r="E31" s="14" t="s">
        <v>6</v>
      </c>
      <c r="F31" s="15" t="s">
        <v>7</v>
      </c>
      <c r="G31" s="16"/>
    </row>
    <row r="32" spans="1:7" s="1" customFormat="1" ht="14.25">
      <c r="A32" s="8"/>
      <c r="B32" s="8"/>
      <c r="C32" s="8"/>
      <c r="D32" s="17"/>
      <c r="E32" s="17"/>
      <c r="F32" s="8" t="s">
        <v>36</v>
      </c>
      <c r="G32" s="8" t="s">
        <v>37</v>
      </c>
    </row>
    <row r="33" spans="1:7" s="1" customFormat="1" ht="14.25">
      <c r="A33" s="9" t="s">
        <v>8</v>
      </c>
      <c r="B33" s="9"/>
      <c r="C33" s="9"/>
      <c r="D33" s="10"/>
      <c r="E33" s="10"/>
      <c r="F33" s="10"/>
      <c r="G33" s="10"/>
    </row>
    <row r="34" spans="1:7" s="1" customFormat="1" ht="14.25">
      <c r="A34" s="11" t="s">
        <v>9</v>
      </c>
      <c r="B34" s="9" t="s">
        <v>10</v>
      </c>
      <c r="C34" s="9"/>
      <c r="D34" s="10">
        <v>23</v>
      </c>
      <c r="E34" s="10"/>
      <c r="F34" s="10"/>
      <c r="G34" s="10"/>
    </row>
    <row r="35" spans="1:7" s="1" customFormat="1" ht="14.25">
      <c r="A35" s="11"/>
      <c r="B35" s="9" t="s">
        <v>11</v>
      </c>
      <c r="C35" s="9"/>
      <c r="D35" s="10">
        <v>32</v>
      </c>
      <c r="E35" s="10"/>
      <c r="F35" s="10"/>
      <c r="G35" s="10"/>
    </row>
    <row r="36" spans="1:7" s="1" customFormat="1" ht="14.25">
      <c r="A36" s="11" t="s">
        <v>12</v>
      </c>
      <c r="B36" s="9" t="s">
        <v>13</v>
      </c>
      <c r="C36" s="9"/>
      <c r="D36" s="18">
        <v>61.04</v>
      </c>
      <c r="E36" s="19">
        <f aca="true" t="shared" si="0" ref="E36:E43">ROUND(D36*0.38,2)</f>
        <v>23.2</v>
      </c>
      <c r="F36" s="18">
        <f aca="true" t="shared" si="1" ref="F36:F43">ROUND(D36*1.7,2)</f>
        <v>103.77</v>
      </c>
      <c r="G36" s="18">
        <f>ROUND(F36*1.25,2)</f>
        <v>129.71</v>
      </c>
    </row>
    <row r="37" spans="1:7" s="1" customFormat="1" ht="14.25">
      <c r="A37" s="11"/>
      <c r="B37" s="9" t="s">
        <v>14</v>
      </c>
      <c r="C37" s="9"/>
      <c r="D37" s="10">
        <v>60.72</v>
      </c>
      <c r="E37" s="10">
        <f t="shared" si="0"/>
        <v>23.07</v>
      </c>
      <c r="F37" s="10">
        <f t="shared" si="1"/>
        <v>103.22</v>
      </c>
      <c r="G37" s="10">
        <f>ROUND(F37*1.25,2)</f>
        <v>129.03</v>
      </c>
    </row>
    <row r="38" spans="1:7" s="1" customFormat="1" ht="14.25">
      <c r="A38" s="11"/>
      <c r="B38" s="9" t="s">
        <v>15</v>
      </c>
      <c r="C38" s="9"/>
      <c r="D38" s="10">
        <v>58.54</v>
      </c>
      <c r="E38" s="10">
        <f t="shared" si="0"/>
        <v>22.25</v>
      </c>
      <c r="F38" s="10">
        <f t="shared" si="1"/>
        <v>99.52</v>
      </c>
      <c r="G38" s="20">
        <f aca="true" t="shared" si="2" ref="G36:G43">ROUND(F38*1.25,2)</f>
        <v>124.4</v>
      </c>
    </row>
    <row r="39" spans="1:7" ht="14.25">
      <c r="A39" s="11"/>
      <c r="B39" s="9" t="s">
        <v>16</v>
      </c>
      <c r="C39" s="9"/>
      <c r="D39" s="10">
        <v>56.04</v>
      </c>
      <c r="E39" s="10">
        <f t="shared" si="0"/>
        <v>21.3</v>
      </c>
      <c r="F39" s="10">
        <f t="shared" si="1"/>
        <v>95.27</v>
      </c>
      <c r="G39" s="10">
        <f t="shared" si="2"/>
        <v>119.09</v>
      </c>
    </row>
    <row r="40" spans="1:7" ht="14.25">
      <c r="A40" s="11" t="s">
        <v>17</v>
      </c>
      <c r="B40" s="9" t="s">
        <v>18</v>
      </c>
      <c r="C40" s="9"/>
      <c r="D40" s="10">
        <v>67.25</v>
      </c>
      <c r="E40" s="10">
        <f t="shared" si="0"/>
        <v>25.56</v>
      </c>
      <c r="F40" s="10">
        <f t="shared" si="1"/>
        <v>114.33</v>
      </c>
      <c r="G40" s="10">
        <f t="shared" si="2"/>
        <v>142.91</v>
      </c>
    </row>
    <row r="41" spans="1:7" ht="14.25">
      <c r="A41" s="11"/>
      <c r="B41" s="9" t="s">
        <v>13</v>
      </c>
      <c r="C41" s="9"/>
      <c r="D41" s="10">
        <v>64.75</v>
      </c>
      <c r="E41" s="10">
        <f t="shared" si="0"/>
        <v>24.61</v>
      </c>
      <c r="F41" s="10">
        <f t="shared" si="1"/>
        <v>110.08</v>
      </c>
      <c r="G41" s="20">
        <f t="shared" si="2"/>
        <v>137.6</v>
      </c>
    </row>
    <row r="42" spans="1:7" ht="14.25">
      <c r="A42" s="11"/>
      <c r="B42" s="9" t="s">
        <v>14</v>
      </c>
      <c r="C42" s="9"/>
      <c r="D42" s="10">
        <v>64.34</v>
      </c>
      <c r="E42" s="10">
        <f t="shared" si="0"/>
        <v>24.45</v>
      </c>
      <c r="F42" s="10">
        <f t="shared" si="1"/>
        <v>109.38</v>
      </c>
      <c r="G42" s="10">
        <f t="shared" si="2"/>
        <v>136.73</v>
      </c>
    </row>
    <row r="43" spans="1:7" ht="14.25">
      <c r="A43" s="11"/>
      <c r="B43" s="9" t="s">
        <v>19</v>
      </c>
      <c r="C43" s="9"/>
      <c r="D43" s="10">
        <v>62.25</v>
      </c>
      <c r="E43" s="10">
        <f t="shared" si="0"/>
        <v>23.66</v>
      </c>
      <c r="F43" s="10">
        <f t="shared" si="1"/>
        <v>105.83</v>
      </c>
      <c r="G43" s="10">
        <f t="shared" si="2"/>
        <v>132.29</v>
      </c>
    </row>
    <row r="44" spans="1:7" ht="14.25">
      <c r="A44" s="9" t="s">
        <v>20</v>
      </c>
      <c r="B44" s="9"/>
      <c r="C44" s="9"/>
      <c r="D44" s="10">
        <v>38.11</v>
      </c>
      <c r="E44" s="10"/>
      <c r="F44" s="10"/>
      <c r="G44" s="21"/>
    </row>
    <row r="45" spans="1:7" ht="14.25">
      <c r="A45" s="9" t="s">
        <v>21</v>
      </c>
      <c r="B45" s="9"/>
      <c r="C45" s="9"/>
      <c r="D45" s="10">
        <v>62.71</v>
      </c>
      <c r="E45" s="10"/>
      <c r="F45" s="10"/>
      <c r="G45" s="22"/>
    </row>
    <row r="46" spans="1:7" ht="14.25">
      <c r="A46" s="9" t="s">
        <v>22</v>
      </c>
      <c r="B46" s="11" t="s">
        <v>23</v>
      </c>
      <c r="C46" s="11" t="s">
        <v>24</v>
      </c>
      <c r="D46" s="10">
        <v>61.02</v>
      </c>
      <c r="E46" s="10"/>
      <c r="F46" s="10"/>
      <c r="G46" s="10"/>
    </row>
    <row r="47" spans="1:7" ht="14.25">
      <c r="A47" s="9"/>
      <c r="B47" s="11"/>
      <c r="C47" s="11" t="s">
        <v>25</v>
      </c>
      <c r="D47" s="10">
        <v>66.02</v>
      </c>
      <c r="E47" s="10"/>
      <c r="F47" s="10"/>
      <c r="G47" s="10"/>
    </row>
    <row r="48" spans="1:7" ht="14.25">
      <c r="A48" s="9"/>
      <c r="B48" s="11"/>
      <c r="C48" s="11" t="s">
        <v>26</v>
      </c>
      <c r="D48" s="10">
        <v>91.02</v>
      </c>
      <c r="E48" s="10"/>
      <c r="F48" s="10"/>
      <c r="G48" s="10"/>
    </row>
    <row r="49" spans="1:7" ht="14.25">
      <c r="A49" s="9"/>
      <c r="B49" s="11" t="s">
        <v>27</v>
      </c>
      <c r="C49" s="11" t="s">
        <v>28</v>
      </c>
      <c r="D49" s="10">
        <f>ROUND(D50*1.7,2)</f>
        <v>103.73</v>
      </c>
      <c r="E49" s="10"/>
      <c r="F49" s="10"/>
      <c r="G49" s="10"/>
    </row>
    <row r="50" spans="1:7" ht="14.25">
      <c r="A50" s="9"/>
      <c r="B50" s="11"/>
      <c r="C50" s="11" t="s">
        <v>29</v>
      </c>
      <c r="D50" s="10">
        <v>61.02</v>
      </c>
      <c r="E50" s="10"/>
      <c r="F50" s="10"/>
      <c r="G50" s="10"/>
    </row>
    <row r="51" spans="1:7" ht="14.25">
      <c r="A51" s="9"/>
      <c r="B51" s="11"/>
      <c r="C51" s="11" t="s">
        <v>30</v>
      </c>
      <c r="D51" s="10">
        <f>ROUND(D50*0.38,2)</f>
        <v>23.19</v>
      </c>
      <c r="E51" s="10"/>
      <c r="F51" s="10"/>
      <c r="G51" s="10"/>
    </row>
    <row r="52" spans="1:7" ht="14.25">
      <c r="A52" s="9"/>
      <c r="B52" s="11" t="s">
        <v>31</v>
      </c>
      <c r="C52" s="11"/>
      <c r="D52" s="10">
        <v>64.72</v>
      </c>
      <c r="E52" s="10"/>
      <c r="F52" s="10"/>
      <c r="G52" s="10"/>
    </row>
    <row r="53" spans="1:7" ht="14.25">
      <c r="A53" s="23" t="s">
        <v>38</v>
      </c>
      <c r="B53" s="23"/>
      <c r="C53" s="23"/>
      <c r="D53" s="23"/>
      <c r="E53" s="23"/>
      <c r="F53" s="23"/>
      <c r="G53" s="23"/>
    </row>
    <row r="54" spans="1:7" ht="14.25">
      <c r="A54" s="23" t="s">
        <v>33</v>
      </c>
      <c r="B54" s="23"/>
      <c r="C54" s="23"/>
      <c r="D54" s="23"/>
      <c r="E54" s="23"/>
      <c r="F54" s="23"/>
      <c r="G54" s="23"/>
    </row>
    <row r="55" spans="1:7" ht="36" customHeight="1">
      <c r="A55" s="23" t="s">
        <v>34</v>
      </c>
      <c r="B55" s="23"/>
      <c r="C55" s="23"/>
      <c r="D55" s="23"/>
      <c r="E55" s="23"/>
      <c r="F55" s="23"/>
      <c r="G55" s="23"/>
    </row>
    <row r="56" spans="1:7" ht="14.25">
      <c r="A56" s="23" t="s">
        <v>39</v>
      </c>
      <c r="B56" s="23"/>
      <c r="C56" s="23"/>
      <c r="D56" s="23"/>
      <c r="E56" s="23"/>
      <c r="F56" s="23"/>
      <c r="G56" s="23"/>
    </row>
  </sheetData>
  <sheetProtection/>
  <mergeCells count="61">
    <mergeCell ref="A2:F2"/>
    <mergeCell ref="A3:G3"/>
    <mergeCell ref="A4:F4"/>
    <mergeCell ref="A5:B5"/>
    <mergeCell ref="A6:C6"/>
    <mergeCell ref="B7:C7"/>
    <mergeCell ref="D7:F7"/>
    <mergeCell ref="B8:C8"/>
    <mergeCell ref="D8:F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A18:C18"/>
    <mergeCell ref="B25:C25"/>
    <mergeCell ref="A26:F26"/>
    <mergeCell ref="A27:F27"/>
    <mergeCell ref="A28:F28"/>
    <mergeCell ref="A29:G29"/>
    <mergeCell ref="A30:G30"/>
    <mergeCell ref="F31:G31"/>
    <mergeCell ref="A33:C33"/>
    <mergeCell ref="B34:C34"/>
    <mergeCell ref="D34:G34"/>
    <mergeCell ref="B35:C35"/>
    <mergeCell ref="D35:G35"/>
    <mergeCell ref="B36:C36"/>
    <mergeCell ref="B37:C37"/>
    <mergeCell ref="B38:C38"/>
    <mergeCell ref="B39:C39"/>
    <mergeCell ref="B40:C40"/>
    <mergeCell ref="B41:C41"/>
    <mergeCell ref="B42:C42"/>
    <mergeCell ref="B43:C43"/>
    <mergeCell ref="A44:C44"/>
    <mergeCell ref="A45:C45"/>
    <mergeCell ref="B52:C52"/>
    <mergeCell ref="A53:G53"/>
    <mergeCell ref="A54:G54"/>
    <mergeCell ref="A55:G55"/>
    <mergeCell ref="A56:G56"/>
    <mergeCell ref="A7:A8"/>
    <mergeCell ref="A9:A12"/>
    <mergeCell ref="A13:A16"/>
    <mergeCell ref="A19:A25"/>
    <mergeCell ref="A34:A35"/>
    <mergeCell ref="A36:A39"/>
    <mergeCell ref="A40:A43"/>
    <mergeCell ref="A46:A52"/>
    <mergeCell ref="B19:B21"/>
    <mergeCell ref="B22:B24"/>
    <mergeCell ref="B46:B48"/>
    <mergeCell ref="B49:B51"/>
    <mergeCell ref="D31:D32"/>
    <mergeCell ref="E31:E32"/>
    <mergeCell ref="A31:C32"/>
  </mergeCells>
  <printOptions/>
  <pageMargins left="0.75" right="0.75" top="0.74" bottom="0.4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高凤霏</cp:lastModifiedBy>
  <cp:lastPrinted>2017-09-12T08:06:53Z</cp:lastPrinted>
  <dcterms:created xsi:type="dcterms:W3CDTF">1996-12-17T01:32:42Z</dcterms:created>
  <dcterms:modified xsi:type="dcterms:W3CDTF">2021-10-19T01:17:14Z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