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<sst xmlns="http://schemas.openxmlformats.org/spreadsheetml/2006/main" count="148" uniqueCount="106">
  <si>
    <t>2020年中山市健康医药产业发展专项资金项目资助计划表</t>
  </si>
  <si>
    <t>单位：万元</t>
  </si>
  <si>
    <t>序号</t>
  </si>
  <si>
    <t>项目承担单位</t>
  </si>
  <si>
    <t>项目名称</t>
  </si>
  <si>
    <t>扶持金额
（万元）</t>
  </si>
  <si>
    <t>镇区</t>
  </si>
  <si>
    <t>一、优质项目落地补贴专题</t>
  </si>
  <si>
    <t>中山康海泰晟生物技术有限公司</t>
  </si>
  <si>
    <t>中山康海泰晟生物技术有限公司优质项目落地补贴专题</t>
  </si>
  <si>
    <t>火炬开发区</t>
  </si>
  <si>
    <t>小   计</t>
  </si>
  <si>
    <t>二、固定资产投资补贴专题</t>
  </si>
  <si>
    <t>中山慧康医疗器械有限公司</t>
  </si>
  <si>
    <t>中山慧康医疗器械有限公司生产基地</t>
  </si>
  <si>
    <t>翠亨新区</t>
  </si>
  <si>
    <t>中山万汉制药有限公司</t>
  </si>
  <si>
    <t>中山万汉制药有限公司-2020年中山市健康医药产业发展专项资金项目-固定资产投资补贴专题</t>
  </si>
  <si>
    <t>南朗镇</t>
  </si>
  <si>
    <t>中山万远新药研发有限公司</t>
  </si>
  <si>
    <t>中山万远新药研发有限公司-2020年中山市健康医药产业发展专项资金项目-固定资产投资补贴专题</t>
  </si>
  <si>
    <t>三、过渡性用房补贴专题</t>
  </si>
  <si>
    <t>艾一生命科技（广东）有限公司</t>
  </si>
  <si>
    <t>艾一生命科技（广东）有限公司过渡性用房补贴专题申请</t>
  </si>
  <si>
    <t>中山市虹领生物科技有限公司</t>
  </si>
  <si>
    <t>中山市虹领生物科技有限公司新型医用压敏胶的研制与产业化</t>
  </si>
  <si>
    <t>中山康天晟合生物技术有限公司</t>
  </si>
  <si>
    <t>中山康天晟合生物技术有限公司过渡性用房补贴专题</t>
  </si>
  <si>
    <t>达影医疗（中山）有限公司</t>
  </si>
  <si>
    <t>达影医疗（中山）有限公司过渡性用房补贴专题</t>
  </si>
  <si>
    <t>松科医疗器械（中山）有限公司</t>
  </si>
  <si>
    <t>松科医疗器械（中山）有限公司-过渡性用房补贴专题</t>
  </si>
  <si>
    <t>中山爱君智能科技有限公司</t>
  </si>
  <si>
    <t>智能康复护理机器人</t>
  </si>
  <si>
    <t>四、规范化管理补贴专题</t>
  </si>
  <si>
    <t>广东威科质量检测有限公司</t>
  </si>
  <si>
    <t>广东威科质量检测有限公司规范化管理补贴专题医疗器械检验CNAS认可项目</t>
  </si>
  <si>
    <t>五、企业经营贡献奖</t>
  </si>
  <si>
    <t>广东大凡医疗器械有限公司</t>
  </si>
  <si>
    <t>经营贡献奖专题</t>
  </si>
  <si>
    <t>五桂山</t>
  </si>
  <si>
    <t>国药控股中山有限公司</t>
  </si>
  <si>
    <t>国药控股中山有限公司企业经营贡献奖专题项目</t>
  </si>
  <si>
    <t>广东金城榄都医药有限公司</t>
  </si>
  <si>
    <t>广东金城榄都医药有限公司企业经营贡献奖</t>
  </si>
  <si>
    <t>中山市中健药业有限公司</t>
  </si>
  <si>
    <t>中健药业2020年企业经营贡献奖申请</t>
  </si>
  <si>
    <t>广东九州通医药有限公司</t>
  </si>
  <si>
    <t>广东九州通经营贡献奖专题</t>
  </si>
  <si>
    <t>中山万汉制药有限公司企业经营贡献奖项目</t>
  </si>
  <si>
    <t>广东星昊药业有限公司</t>
  </si>
  <si>
    <t>广东星昊药业有限公司企业经营贡献奖</t>
  </si>
  <si>
    <t>中山市康政医疗器材有限公司</t>
  </si>
  <si>
    <t>中山市康政医疗器材有限公司企业经营贡献奖专题项目</t>
  </si>
  <si>
    <t>东升镇</t>
  </si>
  <si>
    <t>中山市全康医疗科技有限公司</t>
  </si>
  <si>
    <t>中山市全康医疗科技有限公司企业经营贡献奖</t>
  </si>
  <si>
    <t>小榄镇</t>
  </si>
  <si>
    <t>六、医疗器械产业化补贴</t>
  </si>
  <si>
    <t>中山市景弘医疗器械有限公司</t>
  </si>
  <si>
    <t>温灸仪</t>
  </si>
  <si>
    <t>中山市威尔顿电子科技有限公司</t>
  </si>
  <si>
    <t>威尔顿健康医疗器械产品研发及产业化</t>
  </si>
  <si>
    <t>中山光禾医疗科技有限公司</t>
  </si>
  <si>
    <t>光固化机（二类医疗器械）产业化补贴申请</t>
  </si>
  <si>
    <t>广东龙晟医疗器械有限公司</t>
  </si>
  <si>
    <t>广东龙晟医疗器械有限公司医疗器械产业化补贴专题</t>
  </si>
  <si>
    <t>广东睿佳医疗科技有限公司</t>
  </si>
  <si>
    <t>广东睿佳医疗科技有限公司+医疗器械产业化补贴</t>
  </si>
  <si>
    <t>中山市沃德医疗器械有限公司</t>
  </si>
  <si>
    <t>中山市沃德医疗器械有限公司医疗器械产业化补贴专题项目</t>
  </si>
  <si>
    <t>中山博骏义齿技术有限公司</t>
  </si>
  <si>
    <t>定制式固定义齿</t>
  </si>
  <si>
    <t>三乡镇</t>
  </si>
  <si>
    <t>中山市恒丰泰医疗科技有限公司</t>
  </si>
  <si>
    <t>一次性使用医用口罩（非无菌）</t>
  </si>
  <si>
    <t>中山博睿医疗器械有限公司</t>
  </si>
  <si>
    <t>中山博睿医疗器械有限公司医疗器械产业化补贴专题项目</t>
  </si>
  <si>
    <t>米度医疗科技（中山）有限公司</t>
  </si>
  <si>
    <t>米度医疗科技（中山）有限公司 （十）医疗器械产业化补贴专题</t>
  </si>
  <si>
    <t>中山瑞福医疗器械科技有限公司</t>
  </si>
  <si>
    <t>中山瑞福医疗器械科技有限公司医疗器械产业化补贴专题项目</t>
  </si>
  <si>
    <t>中山标佳生物科技有限公司</t>
  </si>
  <si>
    <t>中山标佳生物科技有限公司医疗器械产业化补贴专题项目</t>
  </si>
  <si>
    <t>达影医疗（中山）有限公司医疗器械产业化补贴专题</t>
  </si>
  <si>
    <t>中山市迈盛医疗科技有限公司</t>
  </si>
  <si>
    <t>中山市迈盛医疗科技有限公司全量程C反应蛋白测定试剂盒（散射免疫比浊法）</t>
  </si>
  <si>
    <t>坦洲镇</t>
  </si>
  <si>
    <t>中山市创艺生化工程有限公司</t>
  </si>
  <si>
    <t>中山市创艺生化工程有限公司医疗器械产业化补贴专题</t>
  </si>
  <si>
    <t>中山市世医堂医疗器械有限公司</t>
  </si>
  <si>
    <t>中山市世医堂医疗器械有限公司+医疗器械产业化补贴专题项目</t>
  </si>
  <si>
    <t>中山市天键通讯技术有限公司</t>
  </si>
  <si>
    <t>中山市天键通讯技术有限公司2020年医疗器械产业化补贴</t>
  </si>
  <si>
    <t>广东执诚生物科技有限公司</t>
  </si>
  <si>
    <t>广东执诚生物科技有限公司医疗器械产业化补贴专题</t>
  </si>
  <si>
    <t>广东体达康医疗科技有限公司</t>
  </si>
  <si>
    <t>医疗器械产业化补贴项目</t>
  </si>
  <si>
    <t>中山市瑞隆医疗科技有限公司</t>
  </si>
  <si>
    <t>医疗器械产业化补贴专题</t>
  </si>
  <si>
    <t>小计</t>
  </si>
  <si>
    <t>七、国际认证补贴专题</t>
  </si>
  <si>
    <t>中山市邦特生物科技有限公司</t>
  </si>
  <si>
    <t>中山市邦特生物科技有限公司-国际认证补贴</t>
  </si>
  <si>
    <t>中山市沃德医疗器械有限公司国际认证补贴专题项目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</si>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</sst>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4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/>
      <protection/>
    </xf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0" borderId="0">
      <alignment/>
      <protection/>
    </xf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65" applyFont="1" applyAlignment="1">
      <alignment horizontal="center" vertical="center" wrapText="1"/>
      <protection/>
    </xf>
    <xf numFmtId="0" fontId="3" fillId="0" borderId="10" xfId="65" applyFont="1" applyFill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left" vertical="center" wrapText="1"/>
      <protection/>
    </xf>
    <xf numFmtId="0" fontId="3" fillId="0" borderId="12" xfId="65" applyFont="1" applyFill="1" applyBorder="1" applyAlignment="1">
      <alignment horizontal="left" vertical="center" wrapText="1"/>
      <protection/>
    </xf>
    <xf numFmtId="0" fontId="3" fillId="0" borderId="13" xfId="65" applyFont="1" applyFill="1" applyBorder="1" applyAlignment="1">
      <alignment horizontal="left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1" xfId="66" applyFont="1" applyBorder="1" applyAlignment="1">
      <alignment horizontal="center" vertical="center" wrapText="1"/>
      <protection/>
    </xf>
    <xf numFmtId="0" fontId="1" fillId="0" borderId="12" xfId="66" applyFont="1" applyBorder="1" applyAlignment="1">
      <alignment horizontal="center" vertical="center" wrapText="1"/>
      <protection/>
    </xf>
    <xf numFmtId="0" fontId="1" fillId="0" borderId="10" xfId="66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top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="85" zoomScaleNormal="85" workbookViewId="0" topLeftCell="A1">
      <selection activeCell="K7" sqref="K7"/>
    </sheetView>
  </sheetViews>
  <sheetFormatPr defaultColWidth="8.8515625" defaultRowHeight="15"/>
  <cols>
    <col min="1" max="1" width="6.140625" style="2" customWidth="1"/>
    <col min="2" max="2" width="29.8515625" style="2" customWidth="1"/>
    <col min="3" max="3" width="41.00390625" style="2" customWidth="1"/>
    <col min="4" max="5" width="12.8515625" style="3" customWidth="1"/>
    <col min="6" max="16384" width="8.8515625" style="2" customWidth="1"/>
  </cols>
  <sheetData>
    <row r="1" spans="1:5" ht="49.5" customHeight="1">
      <c r="A1" s="4" t="s">
        <v>0</v>
      </c>
      <c r="B1" s="4"/>
      <c r="C1" s="4"/>
      <c r="D1" s="4"/>
      <c r="E1" s="4"/>
    </row>
    <row r="2" ht="22.5" customHeight="1">
      <c r="E2" s="3" t="s">
        <v>1</v>
      </c>
    </row>
    <row r="3" spans="1:5" ht="33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spans="1:5" s="1" customFormat="1" ht="39" customHeight="1">
      <c r="A4" s="7" t="s">
        <v>7</v>
      </c>
      <c r="B4" s="8"/>
      <c r="C4" s="8"/>
      <c r="D4" s="8"/>
      <c r="E4" s="9"/>
    </row>
    <row r="5" spans="1:5" s="1" customFormat="1" ht="28.5" customHeight="1">
      <c r="A5" s="10">
        <v>1</v>
      </c>
      <c r="B5" s="11" t="s">
        <v>8</v>
      </c>
      <c r="C5" s="11" t="s">
        <v>9</v>
      </c>
      <c r="D5" s="12">
        <v>100</v>
      </c>
      <c r="E5" s="13" t="s">
        <v>10</v>
      </c>
    </row>
    <row r="6" spans="1:5" s="1" customFormat="1" ht="30" customHeight="1">
      <c r="A6" s="14" t="s">
        <v>11</v>
      </c>
      <c r="B6" s="15"/>
      <c r="C6" s="15"/>
      <c r="D6" s="12">
        <f>SUM(D5:D5)</f>
        <v>100</v>
      </c>
      <c r="E6" s="13"/>
    </row>
    <row r="7" spans="1:5" s="1" customFormat="1" ht="33" customHeight="1">
      <c r="A7" s="7" t="s">
        <v>12</v>
      </c>
      <c r="B7" s="8"/>
      <c r="C7" s="8"/>
      <c r="D7" s="8"/>
      <c r="E7" s="9"/>
    </row>
    <row r="8" spans="1:5" s="1" customFormat="1" ht="34.5" customHeight="1">
      <c r="A8" s="10">
        <v>2</v>
      </c>
      <c r="B8" s="11" t="s">
        <v>13</v>
      </c>
      <c r="C8" s="11" t="s">
        <v>14</v>
      </c>
      <c r="D8" s="16">
        <v>151.5</v>
      </c>
      <c r="E8" s="13" t="s">
        <v>15</v>
      </c>
    </row>
    <row r="9" spans="1:5" s="1" customFormat="1" ht="34.5" customHeight="1">
      <c r="A9" s="10">
        <v>3</v>
      </c>
      <c r="B9" s="11" t="s">
        <v>16</v>
      </c>
      <c r="C9" s="11" t="s">
        <v>17</v>
      </c>
      <c r="D9" s="16">
        <v>230.8</v>
      </c>
      <c r="E9" s="13" t="s">
        <v>18</v>
      </c>
    </row>
    <row r="10" spans="1:5" s="1" customFormat="1" ht="34.5" customHeight="1">
      <c r="A10" s="10">
        <v>4</v>
      </c>
      <c r="B10" s="11" t="s">
        <v>19</v>
      </c>
      <c r="C10" s="11" t="s">
        <v>20</v>
      </c>
      <c r="D10" s="16">
        <v>104.1</v>
      </c>
      <c r="E10" s="13" t="s">
        <v>18</v>
      </c>
    </row>
    <row r="11" spans="1:5" s="1" customFormat="1" ht="30" customHeight="1">
      <c r="A11" s="14" t="s">
        <v>11</v>
      </c>
      <c r="B11" s="15"/>
      <c r="C11" s="15"/>
      <c r="D11" s="16">
        <f>SUM(D8:D10)</f>
        <v>486.4</v>
      </c>
      <c r="E11" s="17"/>
    </row>
    <row r="12" spans="1:5" s="1" customFormat="1" ht="30" customHeight="1">
      <c r="A12" s="7" t="s">
        <v>21</v>
      </c>
      <c r="B12" s="8"/>
      <c r="C12" s="8"/>
      <c r="D12" s="8"/>
      <c r="E12" s="9"/>
    </row>
    <row r="13" spans="1:5" s="1" customFormat="1" ht="34.5" customHeight="1">
      <c r="A13" s="10">
        <v>5</v>
      </c>
      <c r="B13" s="11" t="s">
        <v>22</v>
      </c>
      <c r="C13" s="11" t="s">
        <v>23</v>
      </c>
      <c r="D13" s="16">
        <v>10.5</v>
      </c>
      <c r="E13" s="13" t="s">
        <v>10</v>
      </c>
    </row>
    <row r="14" spans="1:5" s="1" customFormat="1" ht="34.5" customHeight="1">
      <c r="A14" s="10">
        <v>6</v>
      </c>
      <c r="B14" s="11" t="s">
        <v>24</v>
      </c>
      <c r="C14" s="11" t="s">
        <v>25</v>
      </c>
      <c r="D14" s="16">
        <v>3.8</v>
      </c>
      <c r="E14" s="13" t="s">
        <v>10</v>
      </c>
    </row>
    <row r="15" spans="1:5" s="1" customFormat="1" ht="34.5" customHeight="1">
      <c r="A15" s="10">
        <v>7</v>
      </c>
      <c r="B15" s="11" t="s">
        <v>26</v>
      </c>
      <c r="C15" s="11" t="s">
        <v>27</v>
      </c>
      <c r="D15" s="16">
        <v>17.7</v>
      </c>
      <c r="E15" s="13" t="s">
        <v>10</v>
      </c>
    </row>
    <row r="16" spans="1:5" s="1" customFormat="1" ht="34.5" customHeight="1">
      <c r="A16" s="10">
        <v>8</v>
      </c>
      <c r="B16" s="11" t="s">
        <v>28</v>
      </c>
      <c r="C16" s="11" t="s">
        <v>29</v>
      </c>
      <c r="D16" s="16">
        <v>17.8</v>
      </c>
      <c r="E16" s="13" t="s">
        <v>10</v>
      </c>
    </row>
    <row r="17" spans="1:5" s="1" customFormat="1" ht="34.5" customHeight="1">
      <c r="A17" s="10">
        <v>9</v>
      </c>
      <c r="B17" s="11" t="s">
        <v>30</v>
      </c>
      <c r="C17" s="11" t="s">
        <v>31</v>
      </c>
      <c r="D17" s="16">
        <v>19.5</v>
      </c>
      <c r="E17" s="13" t="s">
        <v>10</v>
      </c>
    </row>
    <row r="18" spans="1:5" s="1" customFormat="1" ht="34.5" customHeight="1">
      <c r="A18" s="10">
        <v>10</v>
      </c>
      <c r="B18" s="11" t="s">
        <v>32</v>
      </c>
      <c r="C18" s="11" t="s">
        <v>33</v>
      </c>
      <c r="D18" s="16">
        <v>4</v>
      </c>
      <c r="E18" s="13" t="s">
        <v>10</v>
      </c>
    </row>
    <row r="19" spans="1:5" s="1" customFormat="1" ht="30" customHeight="1">
      <c r="A19" s="14" t="s">
        <v>11</v>
      </c>
      <c r="B19" s="15"/>
      <c r="C19" s="15"/>
      <c r="D19" s="16">
        <f>SUM(D13:D18)</f>
        <v>73.3</v>
      </c>
      <c r="E19" s="17"/>
    </row>
    <row r="20" spans="1:5" s="1" customFormat="1" ht="30" customHeight="1">
      <c r="A20" s="7" t="s">
        <v>34</v>
      </c>
      <c r="B20" s="8"/>
      <c r="C20" s="8"/>
      <c r="D20" s="8"/>
      <c r="E20" s="9"/>
    </row>
    <row r="21" spans="1:5" s="1" customFormat="1" ht="30" customHeight="1">
      <c r="A21" s="18">
        <v>11</v>
      </c>
      <c r="B21" s="19" t="s">
        <v>35</v>
      </c>
      <c r="C21" s="19" t="s">
        <v>36</v>
      </c>
      <c r="D21" s="16">
        <v>50</v>
      </c>
      <c r="E21" s="13" t="s">
        <v>18</v>
      </c>
    </row>
    <row r="22" spans="1:5" s="1" customFormat="1" ht="24" customHeight="1">
      <c r="A22" s="14" t="s">
        <v>11</v>
      </c>
      <c r="B22" s="15"/>
      <c r="C22" s="15"/>
      <c r="D22" s="16">
        <f>SUM(D21)</f>
        <v>50</v>
      </c>
      <c r="E22" s="17"/>
    </row>
    <row r="23" spans="1:5" s="1" customFormat="1" ht="30" customHeight="1">
      <c r="A23" s="7" t="s">
        <v>37</v>
      </c>
      <c r="B23" s="8"/>
      <c r="C23" s="8"/>
      <c r="D23" s="8"/>
      <c r="E23" s="9"/>
    </row>
    <row r="24" spans="1:5" s="1" customFormat="1" ht="30" customHeight="1">
      <c r="A24" s="18">
        <v>12</v>
      </c>
      <c r="B24" s="19" t="s">
        <v>38</v>
      </c>
      <c r="C24" s="19" t="s">
        <v>39</v>
      </c>
      <c r="D24" s="16">
        <v>25</v>
      </c>
      <c r="E24" s="13" t="s">
        <v>40</v>
      </c>
    </row>
    <row r="25" spans="1:5" s="1" customFormat="1" ht="30" customHeight="1">
      <c r="A25" s="18">
        <v>13</v>
      </c>
      <c r="B25" s="19" t="s">
        <v>41</v>
      </c>
      <c r="C25" s="19" t="s">
        <v>42</v>
      </c>
      <c r="D25" s="16">
        <v>50</v>
      </c>
      <c r="E25" s="13" t="s">
        <v>18</v>
      </c>
    </row>
    <row r="26" spans="1:5" s="1" customFormat="1" ht="30" customHeight="1">
      <c r="A26" s="18">
        <v>14</v>
      </c>
      <c r="B26" s="19" t="s">
        <v>43</v>
      </c>
      <c r="C26" s="19" t="s">
        <v>44</v>
      </c>
      <c r="D26" s="16">
        <v>10</v>
      </c>
      <c r="E26" s="13" t="s">
        <v>10</v>
      </c>
    </row>
    <row r="27" spans="1:5" s="1" customFormat="1" ht="30" customHeight="1">
      <c r="A27" s="18">
        <v>15</v>
      </c>
      <c r="B27" s="19" t="s">
        <v>45</v>
      </c>
      <c r="C27" s="19" t="s">
        <v>46</v>
      </c>
      <c r="D27" s="16">
        <v>25</v>
      </c>
      <c r="E27" s="13" t="s">
        <v>10</v>
      </c>
    </row>
    <row r="28" spans="1:5" s="1" customFormat="1" ht="30" customHeight="1">
      <c r="A28" s="18">
        <v>16</v>
      </c>
      <c r="B28" s="19" t="s">
        <v>47</v>
      </c>
      <c r="C28" s="19" t="s">
        <v>48</v>
      </c>
      <c r="D28" s="16">
        <v>250</v>
      </c>
      <c r="E28" s="13" t="s">
        <v>10</v>
      </c>
    </row>
    <row r="29" spans="1:5" s="1" customFormat="1" ht="30" customHeight="1">
      <c r="A29" s="18">
        <v>17</v>
      </c>
      <c r="B29" s="19" t="s">
        <v>16</v>
      </c>
      <c r="C29" s="19" t="s">
        <v>49</v>
      </c>
      <c r="D29" s="16">
        <v>80</v>
      </c>
      <c r="E29" s="13" t="s">
        <v>18</v>
      </c>
    </row>
    <row r="30" spans="1:5" s="1" customFormat="1" ht="30" customHeight="1">
      <c r="A30" s="18">
        <v>18</v>
      </c>
      <c r="B30" s="19" t="s">
        <v>50</v>
      </c>
      <c r="C30" s="19" t="s">
        <v>51</v>
      </c>
      <c r="D30" s="16">
        <v>100</v>
      </c>
      <c r="E30" s="13" t="s">
        <v>10</v>
      </c>
    </row>
    <row r="31" spans="1:5" s="1" customFormat="1" ht="30" customHeight="1">
      <c r="A31" s="18">
        <v>19</v>
      </c>
      <c r="B31" s="19" t="s">
        <v>52</v>
      </c>
      <c r="C31" s="19" t="s">
        <v>53</v>
      </c>
      <c r="D31" s="16">
        <v>50</v>
      </c>
      <c r="E31" s="13" t="s">
        <v>54</v>
      </c>
    </row>
    <row r="32" spans="1:5" s="1" customFormat="1" ht="34.5" customHeight="1">
      <c r="A32" s="18">
        <v>20</v>
      </c>
      <c r="B32" s="19" t="s">
        <v>55</v>
      </c>
      <c r="C32" s="19" t="s">
        <v>56</v>
      </c>
      <c r="D32" s="16">
        <v>80</v>
      </c>
      <c r="E32" s="13" t="s">
        <v>57</v>
      </c>
    </row>
    <row r="33" spans="1:5" s="1" customFormat="1" ht="30" customHeight="1">
      <c r="A33" s="20" t="s">
        <v>11</v>
      </c>
      <c r="B33" s="21"/>
      <c r="C33" s="21"/>
      <c r="D33" s="16">
        <f>SUM(D24:D32)</f>
        <v>670</v>
      </c>
      <c r="E33" s="17"/>
    </row>
    <row r="34" spans="1:5" s="1" customFormat="1" ht="30" customHeight="1">
      <c r="A34" s="7" t="s">
        <v>58</v>
      </c>
      <c r="B34" s="8"/>
      <c r="C34" s="8"/>
      <c r="D34" s="8"/>
      <c r="E34" s="9"/>
    </row>
    <row r="35" spans="1:5" s="1" customFormat="1" ht="34.5" customHeight="1">
      <c r="A35" s="18">
        <v>21</v>
      </c>
      <c r="B35" s="19" t="s">
        <v>59</v>
      </c>
      <c r="C35" s="19" t="s">
        <v>60</v>
      </c>
      <c r="D35" s="16">
        <v>47.4</v>
      </c>
      <c r="E35" s="17" t="s">
        <v>15</v>
      </c>
    </row>
    <row r="36" spans="1:5" s="1" customFormat="1" ht="34.5" customHeight="1">
      <c r="A36" s="18">
        <v>22</v>
      </c>
      <c r="B36" s="19" t="s">
        <v>61</v>
      </c>
      <c r="C36" s="19" t="s">
        <v>62</v>
      </c>
      <c r="D36" s="16">
        <v>32.7</v>
      </c>
      <c r="E36" s="17" t="s">
        <v>57</v>
      </c>
    </row>
    <row r="37" spans="1:5" s="1" customFormat="1" ht="34.5" customHeight="1">
      <c r="A37" s="18">
        <v>23</v>
      </c>
      <c r="B37" s="19" t="s">
        <v>63</v>
      </c>
      <c r="C37" s="19" t="s">
        <v>64</v>
      </c>
      <c r="D37" s="16">
        <v>50</v>
      </c>
      <c r="E37" s="17" t="s">
        <v>15</v>
      </c>
    </row>
    <row r="38" spans="1:5" s="1" customFormat="1" ht="34.5" customHeight="1">
      <c r="A38" s="18">
        <v>24</v>
      </c>
      <c r="B38" s="19" t="s">
        <v>65</v>
      </c>
      <c r="C38" s="19" t="s">
        <v>66</v>
      </c>
      <c r="D38" s="16">
        <v>31.7</v>
      </c>
      <c r="E38" s="17" t="s">
        <v>10</v>
      </c>
    </row>
    <row r="39" spans="1:5" s="1" customFormat="1" ht="34.5" customHeight="1">
      <c r="A39" s="18">
        <v>25</v>
      </c>
      <c r="B39" s="19" t="s">
        <v>67</v>
      </c>
      <c r="C39" s="19" t="s">
        <v>68</v>
      </c>
      <c r="D39" s="16">
        <v>230.7</v>
      </c>
      <c r="E39" s="17" t="s">
        <v>10</v>
      </c>
    </row>
    <row r="40" spans="1:5" s="1" customFormat="1" ht="34.5" customHeight="1">
      <c r="A40" s="18">
        <v>26</v>
      </c>
      <c r="B40" s="19" t="s">
        <v>69</v>
      </c>
      <c r="C40" s="19" t="s">
        <v>70</v>
      </c>
      <c r="D40" s="16">
        <v>44.2</v>
      </c>
      <c r="E40" s="17" t="s">
        <v>18</v>
      </c>
    </row>
    <row r="41" spans="1:5" s="1" customFormat="1" ht="34.5" customHeight="1">
      <c r="A41" s="18">
        <v>27</v>
      </c>
      <c r="B41" s="19" t="s">
        <v>71</v>
      </c>
      <c r="C41" s="19" t="s">
        <v>72</v>
      </c>
      <c r="D41" s="16">
        <v>15</v>
      </c>
      <c r="E41" s="17" t="s">
        <v>73</v>
      </c>
    </row>
    <row r="42" spans="1:5" s="1" customFormat="1" ht="34.5" customHeight="1">
      <c r="A42" s="18">
        <v>28</v>
      </c>
      <c r="B42" s="19" t="s">
        <v>74</v>
      </c>
      <c r="C42" s="19" t="s">
        <v>75</v>
      </c>
      <c r="D42" s="16">
        <v>25.5</v>
      </c>
      <c r="E42" s="17" t="s">
        <v>57</v>
      </c>
    </row>
    <row r="43" spans="1:5" s="1" customFormat="1" ht="34.5" customHeight="1">
      <c r="A43" s="18">
        <v>29</v>
      </c>
      <c r="B43" s="19" t="s">
        <v>76</v>
      </c>
      <c r="C43" s="19" t="s">
        <v>77</v>
      </c>
      <c r="D43" s="16">
        <v>192.1</v>
      </c>
      <c r="E43" s="17" t="s">
        <v>18</v>
      </c>
    </row>
    <row r="44" spans="1:5" s="1" customFormat="1" ht="34.5" customHeight="1">
      <c r="A44" s="18">
        <v>30</v>
      </c>
      <c r="B44" s="19" t="s">
        <v>78</v>
      </c>
      <c r="C44" s="19" t="s">
        <v>79</v>
      </c>
      <c r="D44" s="16">
        <v>35.3</v>
      </c>
      <c r="E44" s="17" t="s">
        <v>10</v>
      </c>
    </row>
    <row r="45" spans="1:5" s="1" customFormat="1" ht="34.5" customHeight="1">
      <c r="A45" s="18">
        <v>31</v>
      </c>
      <c r="B45" s="19" t="s">
        <v>80</v>
      </c>
      <c r="C45" s="19" t="s">
        <v>81</v>
      </c>
      <c r="D45" s="16">
        <v>25</v>
      </c>
      <c r="E45" s="17" t="s">
        <v>18</v>
      </c>
    </row>
    <row r="46" spans="1:5" s="1" customFormat="1" ht="34.5" customHeight="1">
      <c r="A46" s="18">
        <v>32</v>
      </c>
      <c r="B46" s="19" t="s">
        <v>82</v>
      </c>
      <c r="C46" s="19" t="s">
        <v>83</v>
      </c>
      <c r="D46" s="16">
        <v>96</v>
      </c>
      <c r="E46" s="17" t="s">
        <v>18</v>
      </c>
    </row>
    <row r="47" spans="1:5" s="1" customFormat="1" ht="34.5" customHeight="1">
      <c r="A47" s="18">
        <v>33</v>
      </c>
      <c r="B47" s="19" t="s">
        <v>28</v>
      </c>
      <c r="C47" s="19" t="s">
        <v>84</v>
      </c>
      <c r="D47" s="16">
        <v>50</v>
      </c>
      <c r="E47" s="17" t="s">
        <v>10</v>
      </c>
    </row>
    <row r="48" spans="1:5" s="1" customFormat="1" ht="34.5" customHeight="1">
      <c r="A48" s="18">
        <v>34</v>
      </c>
      <c r="B48" s="19" t="s">
        <v>85</v>
      </c>
      <c r="C48" s="19" t="s">
        <v>86</v>
      </c>
      <c r="D48" s="16">
        <v>4.6</v>
      </c>
      <c r="E48" s="17" t="s">
        <v>87</v>
      </c>
    </row>
    <row r="49" spans="1:5" s="1" customFormat="1" ht="48" customHeight="1">
      <c r="A49" s="18">
        <v>35</v>
      </c>
      <c r="B49" s="19" t="s">
        <v>88</v>
      </c>
      <c r="C49" s="19" t="s">
        <v>89</v>
      </c>
      <c r="D49" s="16">
        <v>180</v>
      </c>
      <c r="E49" s="17" t="s">
        <v>10</v>
      </c>
    </row>
    <row r="50" spans="1:5" s="1" customFormat="1" ht="34.5" customHeight="1">
      <c r="A50" s="18">
        <v>36</v>
      </c>
      <c r="B50" s="19" t="s">
        <v>90</v>
      </c>
      <c r="C50" s="19" t="s">
        <v>91</v>
      </c>
      <c r="D50" s="16">
        <v>50</v>
      </c>
      <c r="E50" s="17" t="s">
        <v>18</v>
      </c>
    </row>
    <row r="51" spans="1:5" s="1" customFormat="1" ht="34.5" customHeight="1">
      <c r="A51" s="18">
        <v>37</v>
      </c>
      <c r="B51" s="19" t="s">
        <v>92</v>
      </c>
      <c r="C51" s="19" t="s">
        <v>93</v>
      </c>
      <c r="D51" s="16">
        <v>10.9</v>
      </c>
      <c r="E51" s="17" t="s">
        <v>10</v>
      </c>
    </row>
    <row r="52" spans="1:5" s="1" customFormat="1" ht="34.5" customHeight="1">
      <c r="A52" s="18">
        <v>38</v>
      </c>
      <c r="B52" s="19" t="s">
        <v>94</v>
      </c>
      <c r="C52" s="19" t="s">
        <v>95</v>
      </c>
      <c r="D52" s="16">
        <v>100</v>
      </c>
      <c r="E52" s="17" t="s">
        <v>10</v>
      </c>
    </row>
    <row r="53" spans="1:5" s="1" customFormat="1" ht="34.5" customHeight="1">
      <c r="A53" s="18">
        <v>39</v>
      </c>
      <c r="B53" s="19" t="s">
        <v>96</v>
      </c>
      <c r="C53" s="19" t="s">
        <v>97</v>
      </c>
      <c r="D53" s="16">
        <v>129.5</v>
      </c>
      <c r="E53" s="17" t="s">
        <v>73</v>
      </c>
    </row>
    <row r="54" spans="1:5" s="1" customFormat="1" ht="34.5" customHeight="1">
      <c r="A54" s="18">
        <v>40</v>
      </c>
      <c r="B54" s="19" t="s">
        <v>98</v>
      </c>
      <c r="C54" s="19" t="s">
        <v>99</v>
      </c>
      <c r="D54" s="16">
        <v>39.4</v>
      </c>
      <c r="E54" s="17" t="s">
        <v>15</v>
      </c>
    </row>
    <row r="55" spans="1:5" s="1" customFormat="1" ht="30" customHeight="1">
      <c r="A55" s="20" t="s">
        <v>100</v>
      </c>
      <c r="B55" s="21"/>
      <c r="C55" s="21"/>
      <c r="D55" s="16">
        <f>SUM(D35:D54)</f>
        <v>1390</v>
      </c>
      <c r="E55" s="17"/>
    </row>
    <row r="56" spans="1:5" ht="30" customHeight="1">
      <c r="A56" s="7" t="s">
        <v>101</v>
      </c>
      <c r="B56" s="8"/>
      <c r="C56" s="8"/>
      <c r="D56" s="8"/>
      <c r="E56" s="9"/>
    </row>
    <row r="57" spans="1:5" ht="30" customHeight="1">
      <c r="A57" s="18">
        <v>41</v>
      </c>
      <c r="B57" s="19" t="s">
        <v>102</v>
      </c>
      <c r="C57" s="19" t="s">
        <v>103</v>
      </c>
      <c r="D57" s="16">
        <v>30</v>
      </c>
      <c r="E57" s="17" t="s">
        <v>10</v>
      </c>
    </row>
    <row r="58" spans="1:5" ht="30" customHeight="1">
      <c r="A58" s="18">
        <v>42</v>
      </c>
      <c r="B58" s="19" t="s">
        <v>69</v>
      </c>
      <c r="C58" s="19" t="s">
        <v>104</v>
      </c>
      <c r="D58" s="16">
        <v>60</v>
      </c>
      <c r="E58" s="17" t="s">
        <v>18</v>
      </c>
    </row>
    <row r="59" spans="1:5" ht="30" customHeight="1">
      <c r="A59" s="20" t="s">
        <v>100</v>
      </c>
      <c r="B59" s="21"/>
      <c r="C59" s="21"/>
      <c r="D59" s="16">
        <f>SUM(D57:D58)</f>
        <v>90</v>
      </c>
      <c r="E59" s="17"/>
    </row>
    <row r="60" spans="1:5" ht="30" customHeight="1">
      <c r="A60" s="22" t="s">
        <v>105</v>
      </c>
      <c r="B60" s="22"/>
      <c r="C60" s="22"/>
      <c r="D60" s="16">
        <f>SUM(D59,D55,D33,D22,D19,D11,D6)</f>
        <v>2859.7000000000003</v>
      </c>
      <c r="E60" s="17"/>
    </row>
    <row r="61" spans="1:5" ht="42.75" customHeight="1">
      <c r="A61" s="23"/>
      <c r="B61" s="23"/>
      <c r="C61" s="23"/>
      <c r="D61" s="23"/>
      <c r="E61" s="23"/>
    </row>
  </sheetData>
  <sheetProtection/>
  <mergeCells count="17">
    <mergeCell ref="A1:E1"/>
    <mergeCell ref="A4:E4"/>
    <mergeCell ref="A6:C6"/>
    <mergeCell ref="A7:E7"/>
    <mergeCell ref="A11:C11"/>
    <mergeCell ref="A12:E12"/>
    <mergeCell ref="A19:C19"/>
    <mergeCell ref="A20:E20"/>
    <mergeCell ref="A22:C22"/>
    <mergeCell ref="A23:E23"/>
    <mergeCell ref="A33:C33"/>
    <mergeCell ref="A34:E34"/>
    <mergeCell ref="A55:C55"/>
    <mergeCell ref="A56:E56"/>
    <mergeCell ref="A59:C59"/>
    <mergeCell ref="A60:C60"/>
    <mergeCell ref="A61:D61"/>
  </mergeCells>
  <printOptions horizontalCentered="1"/>
  <pageMargins left="0.47" right="0.39" top="0.5506944444444445" bottom="0.7479166666666667" header="0.31" footer="0.31"/>
  <pageSetup fitToHeight="0" horizontalDpi="600" verticalDpi="600" orientation="portrait" paperSize="9" scale="70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邵飞杰</cp:lastModifiedBy>
  <cp:lastPrinted>2018-11-09T00:45:41Z</cp:lastPrinted>
  <dcterms:created xsi:type="dcterms:W3CDTF">2006-09-16T00:00:00Z</dcterms:created>
  <dcterms:modified xsi:type="dcterms:W3CDTF">2020-10-13T09:31:15Z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