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bookViews>
    <workbookView xWindow="0" yWindow="0" windowWidth="23730" windowHeight="7515"/>
  </bookViews>
  <sheets>
    <sheet name="Sheet1" sheetId="1" r:id="rId1"/>
  </sheets>
  <definedNames>
    <definedName name="_xlnm._FilterDatabase" localSheetId="0" hidden="1">Sheet1!$A$2:$N$89</definedName>
  </definedNames>
  <calcPr calcId="152511" concurrentCalc="0"/>
  <oleSize ref="A1:O89"/>
</workbook>
</file>

<file path=xl/sharedStrings.xml><?xml version="1.0" encoding="utf-8"?>
<sst xmlns="http://schemas.openxmlformats.org/spreadsheetml/2006/main" count="810" uniqueCount="190">
  <si>
    <t>2020年7月中山市居民分布式光伏发电项目汇总表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</si>
  <si>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</si>
  <si>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</si>
  <si>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</si>
  <si>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</si>
  <si>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</si>
  <si>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</si>
  <si>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</si>
  <si>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</si>
  <si>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</si>
  <si>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并网电压等级(V)</t>
  </si>
  <si>
    <t>年平均发电量（千瓦时）</t>
  </si>
  <si>
    <t>光伏电力用户侧电价</t>
  </si>
  <si>
    <t>预计年补助资金（元）</t>
  </si>
  <si>
    <t>自发自用比例</t>
  </si>
  <si>
    <t>张剑秋</t>
  </si>
  <si>
    <t>中山市南头镇升平北路</t>
  </si>
  <si>
    <t>自然人</t>
  </si>
  <si>
    <t>待定</t>
  </si>
  <si>
    <t>屋顶</t>
  </si>
  <si>
    <t>自发自用余电上网</t>
  </si>
  <si>
    <t>居民电价</t>
  </si>
  <si>
    <t>谢振胜</t>
  </si>
  <si>
    <t>中山市南头镇升辉南路秀景街</t>
  </si>
  <si>
    <t>李晓华</t>
  </si>
  <si>
    <t>中山市南头镇升辉南路</t>
  </si>
  <si>
    <t>梁容婵</t>
  </si>
  <si>
    <t>中山市南头镇安民西路</t>
  </si>
  <si>
    <t>黄泽辉</t>
  </si>
  <si>
    <t>中山市南头镇伟业街</t>
  </si>
  <si>
    <t>陈永祥</t>
  </si>
  <si>
    <t>中山市南头镇华光南路</t>
  </si>
  <si>
    <t>严文坚</t>
  </si>
  <si>
    <t>中山市南朗镇濠涌村涌兴街程兴巷</t>
  </si>
  <si>
    <t>陆耀光</t>
  </si>
  <si>
    <t>中山市南朗镇翠亨村</t>
  </si>
  <si>
    <t>杨春梅</t>
  </si>
  <si>
    <t>中山市南朗镇长平路1号翔海园</t>
  </si>
  <si>
    <t>李洪华</t>
  </si>
  <si>
    <t>中山市南朗镇长平路1号观海园</t>
  </si>
  <si>
    <t>郑茂萍</t>
  </si>
  <si>
    <t>裴世江</t>
  </si>
  <si>
    <t>中山市神湾镇神湾镇神溪村民委员会定溪定新路</t>
  </si>
  <si>
    <t>陈秋仁</t>
  </si>
  <si>
    <t>中山市神湾镇宥南村北溪凤山街</t>
  </si>
  <si>
    <t>胡威</t>
  </si>
  <si>
    <t>中山市东凤镇天乙海岸名都天景湾</t>
  </si>
  <si>
    <t>甄杰光</t>
  </si>
  <si>
    <t>中山市东凤镇小沥7队小沥路</t>
  </si>
  <si>
    <t>李茂开</t>
  </si>
  <si>
    <t>中山市东凤镇和平村东河西路</t>
  </si>
  <si>
    <t>梁宇强</t>
  </si>
  <si>
    <t>中山市东凤镇吉昌南街</t>
  </si>
  <si>
    <t>吴润兴</t>
  </si>
  <si>
    <t>中山市横栏镇宝裕村一队</t>
  </si>
  <si>
    <t>陈华结</t>
  </si>
  <si>
    <t>中山市横栏镇宝裕村指南街</t>
  </si>
  <si>
    <t>张志坚</t>
  </si>
  <si>
    <t>中山市五桂山商业大街</t>
  </si>
  <si>
    <t>黄素娟</t>
  </si>
  <si>
    <t>中山市五桂山南桥凤形村</t>
  </si>
  <si>
    <t>罗旭平</t>
  </si>
  <si>
    <t>中山市港口镇翠景新村北三巷</t>
  </si>
  <si>
    <t>陈盛荣</t>
  </si>
  <si>
    <t>中山市港口镇翠景新村北一巷</t>
  </si>
  <si>
    <t>何国颖</t>
  </si>
  <si>
    <t>中山市港口镇新围街</t>
  </si>
  <si>
    <t>黄惠旋</t>
  </si>
  <si>
    <t>中山市港口镇合理新街</t>
  </si>
  <si>
    <t>黄凤廷</t>
  </si>
  <si>
    <t>中山市港口镇盛德路</t>
  </si>
  <si>
    <t>陈其玖</t>
  </si>
  <si>
    <t>中山市港口镇星晨路</t>
  </si>
  <si>
    <t>周惠贤</t>
  </si>
  <si>
    <t>中山市东区亨尾大街亨街</t>
  </si>
  <si>
    <t>380</t>
  </si>
  <si>
    <t>林灿贤</t>
  </si>
  <si>
    <t>中山市东区亨尾南盛街二巷</t>
  </si>
  <si>
    <t>练少华</t>
  </si>
  <si>
    <t>中山市东区崧西正街4巷</t>
  </si>
  <si>
    <t>刘泳娟</t>
  </si>
  <si>
    <t>中山市东区丹桂街6巷</t>
  </si>
  <si>
    <t>谢新觉</t>
  </si>
  <si>
    <t>中山市火炬区雅景花园1区</t>
  </si>
  <si>
    <t>马雁荣</t>
  </si>
  <si>
    <t>中山市火炬区黎村新区街二十一巷</t>
  </si>
  <si>
    <t>梁笑宜</t>
  </si>
  <si>
    <t>中山市沙溪镇宝珠东路</t>
  </si>
  <si>
    <t>阮永湛</t>
  </si>
  <si>
    <t>中山市沙溪镇厚山自然上街二巷</t>
  </si>
  <si>
    <t>刘玉良</t>
  </si>
  <si>
    <t>中山市沙溪镇新石门村龙聚里街第一巷</t>
  </si>
  <si>
    <t>赵美清</t>
  </si>
  <si>
    <t>中山市沙溪镇岚霞下街八巷</t>
  </si>
  <si>
    <t>刘宝枢</t>
  </si>
  <si>
    <t>中山市沙溪镇云汉村汉兴大街新苑</t>
  </si>
  <si>
    <t>区胜锦</t>
  </si>
  <si>
    <t>中山市古镇镇曹一环村中路四巷</t>
  </si>
  <si>
    <t>何文壮</t>
  </si>
  <si>
    <t>中山市古镇镇七坊北头里河边街</t>
  </si>
  <si>
    <t>蔡树灿</t>
  </si>
  <si>
    <t>中山市古镇镇杜涌围七巷</t>
  </si>
  <si>
    <t>李焕新</t>
  </si>
  <si>
    <t>中山市古镇镇泰榕东道街永发巷</t>
  </si>
  <si>
    <t>邓伟达</t>
  </si>
  <si>
    <t>中山市古镇镇邓林大街3巷</t>
  </si>
  <si>
    <t>何旋炎</t>
  </si>
  <si>
    <t>中山市古镇镇七坊裕豪一大街</t>
  </si>
  <si>
    <t>郭丽珍</t>
  </si>
  <si>
    <t>中山市坦洲镇同胜大街二巷</t>
  </si>
  <si>
    <t>刘经永</t>
  </si>
  <si>
    <t>中山市坦洲镇龙上街</t>
  </si>
  <si>
    <t>吴焕转</t>
  </si>
  <si>
    <t>中山市坦洲镇鹅咀街</t>
  </si>
  <si>
    <t>李坤</t>
  </si>
  <si>
    <t>中山市坦洲镇永新街</t>
  </si>
  <si>
    <t>陈搏云</t>
  </si>
  <si>
    <t>中山市坦洲镇龙西街一巷</t>
  </si>
  <si>
    <t>冯浩贤</t>
  </si>
  <si>
    <t>中山市黄圃镇东盛路四街</t>
  </si>
  <si>
    <t>梁彩香</t>
  </si>
  <si>
    <t>中山市黄圃镇学兴街</t>
  </si>
  <si>
    <t>周旻</t>
  </si>
  <si>
    <t>中山市黄圃镇新盛六街</t>
  </si>
  <si>
    <t>梁柱胜</t>
  </si>
  <si>
    <t>中山市黄圃镇大岑广胜街</t>
  </si>
  <si>
    <t>招七根</t>
  </si>
  <si>
    <t>中山市黄圃镇鸿盛街</t>
  </si>
  <si>
    <t>中山市黄圃镇新明南路</t>
  </si>
  <si>
    <t>何溢明</t>
  </si>
  <si>
    <t>中山市黄圃镇马安兴港街三巷</t>
  </si>
  <si>
    <t>梁汝培</t>
  </si>
  <si>
    <t>中山市小榄镇联丰福祥街北三巷</t>
  </si>
  <si>
    <t>郭永佳</t>
  </si>
  <si>
    <t>中山市小榄镇盛丰时丰路一巷</t>
  </si>
  <si>
    <t>梁国威</t>
  </si>
  <si>
    <t>中山市小榄镇北区福龙路</t>
  </si>
  <si>
    <t>梁鑑标</t>
  </si>
  <si>
    <t>中山市小榄镇永宁新永北后街</t>
  </si>
  <si>
    <t>梁海棠</t>
  </si>
  <si>
    <t>中山市小榄镇盛丰联兴南路</t>
  </si>
  <si>
    <t>麦林开</t>
  </si>
  <si>
    <t>中山市小榄镇民诚东路</t>
  </si>
  <si>
    <t>萧淑贤</t>
  </si>
  <si>
    <t>中山市南区寮后龙子街</t>
  </si>
  <si>
    <t>张国梁</t>
  </si>
  <si>
    <t>中山市南区华业路金叶新村</t>
  </si>
  <si>
    <t>380V</t>
  </si>
  <si>
    <t>刘振焯</t>
  </si>
  <si>
    <t>中山市南区渡头环村南路</t>
  </si>
  <si>
    <t>220V</t>
  </si>
  <si>
    <t>卢文华</t>
  </si>
  <si>
    <t>中山市民众镇新平二村何伍顷东路</t>
  </si>
  <si>
    <t>黄锦祥</t>
  </si>
  <si>
    <t>中山市民众镇新马路</t>
  </si>
  <si>
    <t>林德旺</t>
  </si>
  <si>
    <t>中山市三乡镇泉眼村学堂路</t>
  </si>
  <si>
    <t>彭剑波</t>
  </si>
  <si>
    <t>中山市三乡镇前陇村恒安三巷</t>
  </si>
  <si>
    <t>成美标</t>
  </si>
  <si>
    <t>中山市三乡镇茅湾村沿湾街金寿巷</t>
  </si>
  <si>
    <t>陆进庆</t>
  </si>
  <si>
    <t>周才胜</t>
  </si>
  <si>
    <t>伍展宏</t>
  </si>
  <si>
    <t>中山市三乡镇茅湾村沿湾街金达巷</t>
  </si>
  <si>
    <t>孔琼</t>
  </si>
  <si>
    <t>中山市三乡镇平东村洪堡街九巷</t>
  </si>
  <si>
    <t>赖建全</t>
  </si>
  <si>
    <t>中山市坦洲镇振兴中路一巷</t>
  </si>
  <si>
    <t>赖安</t>
  </si>
  <si>
    <t>龚顺帆</t>
  </si>
  <si>
    <t>中山市坦洲镇龙环街</t>
  </si>
  <si>
    <t>彭希</t>
  </si>
  <si>
    <t>中山市坦洲镇申堂村茂林堂街</t>
  </si>
  <si>
    <t>赖金英</t>
  </si>
  <si>
    <t>中山市坦洲镇锦阳路</t>
  </si>
  <si>
    <t>陈国仔</t>
  </si>
  <si>
    <t>中山市南头镇合胜东路河尾街</t>
  </si>
  <si>
    <t>岑伦标</t>
  </si>
  <si>
    <t>中山市南头镇永盈四巷</t>
  </si>
  <si>
    <t>江佳慧</t>
  </si>
  <si>
    <t>中山市南头镇华光北路丽苑街</t>
  </si>
  <si>
    <t>高志滨</t>
  </si>
  <si>
    <t>中山市板芙镇板芙管理区东三队</t>
  </si>
  <si>
    <t>陈星文</t>
  </si>
  <si>
    <t>中山市东升镇联胜南路顺安街二十一巷</t>
  </si>
  <si>
    <t>诸健峰</t>
  </si>
  <si>
    <t>中山市东升镇连富街</t>
  </si>
  <si>
    <t>梁有荣</t>
  </si>
  <si>
    <t>中山市横栏镇新茂村庆泰三巷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</si>
</sst>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[$-F800]dddd\,\ mmmm\ dd\,\ yyyy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24"/>
      <color theme="1"/>
      <name val="方正小标宋_GBK"/>
      <charset val="134"/>
    </font>
    <font>
      <sz val="24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9" fontId="2" fillId="0" borderId="2" xfId="0" applyNumberFormat="1" applyFont="1" applyFill="1" applyBorder="1" applyAlignment="1" applyProtection="1">
      <alignment horizontal="left" vertical="center"/>
    </xf>
    <xf numFmtId="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51" zoomScaleNormal="100" workbookViewId="0">
      <selection activeCell="M67" sqref="M67:M68"/>
    </sheetView>
  </sheetViews>
  <sheetFormatPr defaultColWidth="9" defaultRowHeight="13.5"/>
  <cols>
    <col min="1" max="1" width="4.625" style="1" customWidth="1"/>
    <col min="2" max="2" width="6.75" style="1" customWidth="1"/>
    <col min="3" max="3" width="19.875" style="6" customWidth="1"/>
    <col min="4" max="4" width="10.625" style="1" customWidth="1"/>
    <col min="5" max="5" width="9.5" style="1" customWidth="1"/>
    <col min="6" max="6" width="10.5" style="1" customWidth="1"/>
    <col min="7" max="7" width="9.125" style="1" customWidth="1"/>
    <col min="8" max="8" width="13.625" style="1" customWidth="1"/>
    <col min="9" max="9" width="14.875" style="1" customWidth="1"/>
    <col min="10" max="10" width="9" style="1"/>
    <col min="11" max="11" width="11.625" style="1" customWidth="1"/>
    <col min="12" max="12" width="12.625" style="1" customWidth="1"/>
    <col min="13" max="13" width="9.625" style="1"/>
    <col min="14" max="16384" width="9" style="1"/>
  </cols>
  <sheetData>
    <row r="1" spans="1:15" s="1" customFormat="1" ht="31.5">
      <c r="A1" s="38" t="s">
        <v>0</v>
      </c>
      <c r="B1" s="39"/>
      <c r="C1" s="40"/>
      <c r="D1" s="4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2" customFormat="1" ht="22.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5" s="3" customFormat="1" ht="11.25">
      <c r="A3" s="9">
        <v>1</v>
      </c>
      <c r="B3" s="8" t="s">
        <v>15</v>
      </c>
      <c r="C3" s="8" t="s">
        <v>16</v>
      </c>
      <c r="D3" s="7">
        <v>29</v>
      </c>
      <c r="E3" s="9" t="s">
        <v>17</v>
      </c>
      <c r="F3" s="7" t="s">
        <v>18</v>
      </c>
      <c r="G3" s="7" t="s">
        <v>19</v>
      </c>
      <c r="H3" s="8" t="s">
        <v>15</v>
      </c>
      <c r="I3" s="8" t="s">
        <v>20</v>
      </c>
      <c r="J3" s="7">
        <v>380</v>
      </c>
      <c r="K3" s="7">
        <f>D3*1000*0.9</f>
        <v>26100</v>
      </c>
      <c r="L3" s="9" t="s">
        <v>21</v>
      </c>
      <c r="M3" s="21" t="s">
        <v>18</v>
      </c>
      <c r="N3" s="22">
        <v>0.6</v>
      </c>
    </row>
    <row r="4" spans="1:15" s="3" customFormat="1" ht="22.5">
      <c r="A4" s="9">
        <v>2</v>
      </c>
      <c r="B4" s="8" t="s">
        <v>22</v>
      </c>
      <c r="C4" s="8" t="s">
        <v>23</v>
      </c>
      <c r="D4" s="7">
        <v>36.08</v>
      </c>
      <c r="E4" s="9" t="s">
        <v>17</v>
      </c>
      <c r="F4" s="7" t="s">
        <v>18</v>
      </c>
      <c r="G4" s="7" t="s">
        <v>19</v>
      </c>
      <c r="H4" s="8" t="s">
        <v>22</v>
      </c>
      <c r="I4" s="8" t="s">
        <v>20</v>
      </c>
      <c r="J4" s="7">
        <v>380</v>
      </c>
      <c r="K4" s="7">
        <f t="shared" ref="K4:K35" si="0">D4*1000*0.9</f>
        <v>32472</v>
      </c>
      <c r="L4" s="9" t="s">
        <v>21</v>
      </c>
      <c r="M4" s="21" t="s">
        <v>18</v>
      </c>
      <c r="N4" s="22">
        <v>0.6</v>
      </c>
    </row>
    <row r="5" spans="1:15" s="3" customFormat="1" ht="11.25">
      <c r="A5" s="9">
        <v>3</v>
      </c>
      <c r="B5" s="8" t="s">
        <v>24</v>
      </c>
      <c r="C5" s="8" t="s">
        <v>25</v>
      </c>
      <c r="D5" s="7">
        <v>44.28</v>
      </c>
      <c r="E5" s="9" t="s">
        <v>17</v>
      </c>
      <c r="F5" s="7" t="s">
        <v>18</v>
      </c>
      <c r="G5" s="7" t="s">
        <v>19</v>
      </c>
      <c r="H5" s="8" t="s">
        <v>24</v>
      </c>
      <c r="I5" s="8" t="s">
        <v>20</v>
      </c>
      <c r="J5" s="7">
        <v>380</v>
      </c>
      <c r="K5" s="7">
        <f t="shared" si="0"/>
        <v>39852</v>
      </c>
      <c r="L5" s="9" t="s">
        <v>21</v>
      </c>
      <c r="M5" s="21" t="s">
        <v>18</v>
      </c>
      <c r="N5" s="22">
        <v>0.6</v>
      </c>
    </row>
    <row r="6" spans="1:15" s="3" customFormat="1" ht="11.25">
      <c r="A6" s="9">
        <v>4</v>
      </c>
      <c r="B6" s="8" t="s">
        <v>26</v>
      </c>
      <c r="C6" s="8" t="s">
        <v>27</v>
      </c>
      <c r="D6" s="7">
        <v>49.5</v>
      </c>
      <c r="E6" s="9" t="s">
        <v>17</v>
      </c>
      <c r="F6" s="7" t="s">
        <v>18</v>
      </c>
      <c r="G6" s="7" t="s">
        <v>19</v>
      </c>
      <c r="H6" s="8" t="s">
        <v>26</v>
      </c>
      <c r="I6" s="8" t="s">
        <v>20</v>
      </c>
      <c r="J6" s="7">
        <v>380</v>
      </c>
      <c r="K6" s="7">
        <f t="shared" si="0"/>
        <v>44550</v>
      </c>
      <c r="L6" s="9" t="s">
        <v>21</v>
      </c>
      <c r="M6" s="21" t="s">
        <v>18</v>
      </c>
      <c r="N6" s="22">
        <v>0.6</v>
      </c>
    </row>
    <row r="7" spans="1:15" s="3" customFormat="1" ht="11.25">
      <c r="A7" s="9">
        <v>5</v>
      </c>
      <c r="B7" s="8" t="s">
        <v>28</v>
      </c>
      <c r="C7" s="8" t="s">
        <v>29</v>
      </c>
      <c r="D7" s="7">
        <v>9.35</v>
      </c>
      <c r="E7" s="9" t="s">
        <v>17</v>
      </c>
      <c r="F7" s="7" t="s">
        <v>18</v>
      </c>
      <c r="G7" s="7" t="s">
        <v>19</v>
      </c>
      <c r="H7" s="8" t="s">
        <v>28</v>
      </c>
      <c r="I7" s="8" t="s">
        <v>20</v>
      </c>
      <c r="J7" s="7">
        <v>380</v>
      </c>
      <c r="K7" s="7">
        <f t="shared" si="0"/>
        <v>8415</v>
      </c>
      <c r="L7" s="9" t="s">
        <v>21</v>
      </c>
      <c r="M7" s="21" t="s">
        <v>18</v>
      </c>
      <c r="N7" s="22">
        <v>0.6</v>
      </c>
    </row>
    <row r="8" spans="1:15" s="3" customFormat="1" ht="11.25">
      <c r="A8" s="9">
        <v>6</v>
      </c>
      <c r="B8" s="8" t="s">
        <v>30</v>
      </c>
      <c r="C8" s="8" t="s">
        <v>31</v>
      </c>
      <c r="D8" s="7">
        <v>16.225000000000001</v>
      </c>
      <c r="E8" s="9" t="s">
        <v>17</v>
      </c>
      <c r="F8" s="7" t="s">
        <v>18</v>
      </c>
      <c r="G8" s="7" t="s">
        <v>19</v>
      </c>
      <c r="H8" s="8" t="s">
        <v>30</v>
      </c>
      <c r="I8" s="8" t="s">
        <v>20</v>
      </c>
      <c r="J8" s="7">
        <v>380</v>
      </c>
      <c r="K8" s="7">
        <f t="shared" si="0"/>
        <v>14602.500000000002</v>
      </c>
      <c r="L8" s="9" t="s">
        <v>21</v>
      </c>
      <c r="M8" s="21" t="s">
        <v>18</v>
      </c>
      <c r="N8" s="22">
        <v>0.6</v>
      </c>
    </row>
    <row r="9" spans="1:15" s="2" customFormat="1" ht="22.5">
      <c r="A9" s="9">
        <v>7</v>
      </c>
      <c r="B9" s="8" t="s">
        <v>32</v>
      </c>
      <c r="C9" s="8" t="s">
        <v>33</v>
      </c>
      <c r="D9" s="8">
        <v>12</v>
      </c>
      <c r="E9" s="10" t="s">
        <v>17</v>
      </c>
      <c r="F9" s="7" t="s">
        <v>18</v>
      </c>
      <c r="G9" s="7" t="s">
        <v>19</v>
      </c>
      <c r="H9" s="8" t="s">
        <v>32</v>
      </c>
      <c r="I9" s="8" t="s">
        <v>20</v>
      </c>
      <c r="J9" s="9">
        <v>380</v>
      </c>
      <c r="K9" s="7">
        <f t="shared" si="0"/>
        <v>10800</v>
      </c>
      <c r="L9" s="9" t="s">
        <v>21</v>
      </c>
      <c r="M9" s="21" t="s">
        <v>18</v>
      </c>
      <c r="N9" s="23">
        <v>0.6</v>
      </c>
    </row>
    <row r="10" spans="1:15" s="2" customFormat="1" ht="11.25">
      <c r="A10" s="9">
        <v>8</v>
      </c>
      <c r="B10" s="8" t="s">
        <v>34</v>
      </c>
      <c r="C10" s="8" t="s">
        <v>35</v>
      </c>
      <c r="D10" s="8">
        <v>8.64</v>
      </c>
      <c r="E10" s="10" t="s">
        <v>17</v>
      </c>
      <c r="F10" s="7" t="s">
        <v>18</v>
      </c>
      <c r="G10" s="7" t="s">
        <v>19</v>
      </c>
      <c r="H10" s="8" t="s">
        <v>34</v>
      </c>
      <c r="I10" s="8" t="s">
        <v>20</v>
      </c>
      <c r="J10" s="9">
        <v>220</v>
      </c>
      <c r="K10" s="7">
        <f t="shared" si="0"/>
        <v>7776</v>
      </c>
      <c r="L10" s="9" t="s">
        <v>21</v>
      </c>
      <c r="M10" s="21" t="s">
        <v>18</v>
      </c>
      <c r="N10" s="23">
        <v>0.6</v>
      </c>
    </row>
    <row r="11" spans="1:15" s="2" customFormat="1" ht="22.5">
      <c r="A11" s="9">
        <v>9</v>
      </c>
      <c r="B11" s="8" t="s">
        <v>36</v>
      </c>
      <c r="C11" s="8" t="s">
        <v>37</v>
      </c>
      <c r="D11" s="8">
        <v>8.16</v>
      </c>
      <c r="E11" s="10" t="s">
        <v>17</v>
      </c>
      <c r="F11" s="7" t="s">
        <v>18</v>
      </c>
      <c r="G11" s="7" t="s">
        <v>19</v>
      </c>
      <c r="H11" s="8" t="s">
        <v>36</v>
      </c>
      <c r="I11" s="8" t="s">
        <v>20</v>
      </c>
      <c r="J11" s="9">
        <v>380</v>
      </c>
      <c r="K11" s="7">
        <f t="shared" si="0"/>
        <v>7344</v>
      </c>
      <c r="L11" s="9" t="s">
        <v>21</v>
      </c>
      <c r="M11" s="21" t="s">
        <v>18</v>
      </c>
      <c r="N11" s="23">
        <v>0.6</v>
      </c>
    </row>
    <row r="12" spans="1:15" s="2" customFormat="1" ht="22.5">
      <c r="A12" s="9">
        <v>10</v>
      </c>
      <c r="B12" s="8" t="s">
        <v>38</v>
      </c>
      <c r="C12" s="8" t="s">
        <v>39</v>
      </c>
      <c r="D12" s="8">
        <v>26.73</v>
      </c>
      <c r="E12" s="10" t="s">
        <v>17</v>
      </c>
      <c r="F12" s="7" t="s">
        <v>18</v>
      </c>
      <c r="G12" s="7" t="s">
        <v>19</v>
      </c>
      <c r="H12" s="8" t="s">
        <v>38</v>
      </c>
      <c r="I12" s="8" t="s">
        <v>20</v>
      </c>
      <c r="J12" s="9">
        <v>380</v>
      </c>
      <c r="K12" s="7">
        <f t="shared" si="0"/>
        <v>24057</v>
      </c>
      <c r="L12" s="9" t="s">
        <v>21</v>
      </c>
      <c r="M12" s="21" t="s">
        <v>18</v>
      </c>
      <c r="N12" s="23">
        <v>0.6</v>
      </c>
    </row>
    <row r="13" spans="1:15" s="2" customFormat="1" ht="22.5">
      <c r="A13" s="9">
        <v>11</v>
      </c>
      <c r="B13" s="8" t="s">
        <v>40</v>
      </c>
      <c r="C13" s="8" t="s">
        <v>37</v>
      </c>
      <c r="D13" s="8">
        <v>9.52</v>
      </c>
      <c r="E13" s="10" t="s">
        <v>17</v>
      </c>
      <c r="F13" s="7" t="s">
        <v>18</v>
      </c>
      <c r="G13" s="7" t="s">
        <v>19</v>
      </c>
      <c r="H13" s="8" t="s">
        <v>40</v>
      </c>
      <c r="I13" s="8" t="s">
        <v>20</v>
      </c>
      <c r="J13" s="9">
        <v>380</v>
      </c>
      <c r="K13" s="7">
        <f t="shared" si="0"/>
        <v>8568</v>
      </c>
      <c r="L13" s="9" t="s">
        <v>21</v>
      </c>
      <c r="M13" s="21" t="s">
        <v>18</v>
      </c>
      <c r="N13" s="23">
        <v>0.6</v>
      </c>
    </row>
    <row r="14" spans="1:15" s="2" customFormat="1" ht="22.5">
      <c r="A14" s="9">
        <v>12</v>
      </c>
      <c r="B14" s="8" t="s">
        <v>41</v>
      </c>
      <c r="C14" s="8" t="s">
        <v>42</v>
      </c>
      <c r="D14" s="8">
        <v>22</v>
      </c>
      <c r="E14" s="10" t="s">
        <v>17</v>
      </c>
      <c r="F14" s="7" t="s">
        <v>18</v>
      </c>
      <c r="G14" s="7" t="s">
        <v>19</v>
      </c>
      <c r="H14" s="8" t="s">
        <v>41</v>
      </c>
      <c r="I14" s="8" t="s">
        <v>20</v>
      </c>
      <c r="J14" s="9">
        <v>380</v>
      </c>
      <c r="K14" s="7">
        <f t="shared" si="0"/>
        <v>19800</v>
      </c>
      <c r="L14" s="9" t="s">
        <v>21</v>
      </c>
      <c r="M14" s="21" t="s">
        <v>18</v>
      </c>
      <c r="N14" s="23">
        <v>0.6</v>
      </c>
    </row>
    <row r="15" spans="1:15" s="2" customFormat="1" ht="22.5">
      <c r="A15" s="9">
        <v>13</v>
      </c>
      <c r="B15" s="7" t="s">
        <v>43</v>
      </c>
      <c r="C15" s="11" t="s">
        <v>44</v>
      </c>
      <c r="D15" s="7">
        <v>15</v>
      </c>
      <c r="E15" s="10" t="s">
        <v>17</v>
      </c>
      <c r="F15" s="7" t="s">
        <v>18</v>
      </c>
      <c r="G15" s="7" t="s">
        <v>19</v>
      </c>
      <c r="H15" s="7" t="s">
        <v>43</v>
      </c>
      <c r="I15" s="8" t="s">
        <v>20</v>
      </c>
      <c r="J15" s="9">
        <v>380</v>
      </c>
      <c r="K15" s="7">
        <f t="shared" si="0"/>
        <v>13500</v>
      </c>
      <c r="L15" s="9" t="s">
        <v>21</v>
      </c>
      <c r="M15" s="21" t="s">
        <v>18</v>
      </c>
      <c r="N15" s="23">
        <v>0.6</v>
      </c>
    </row>
    <row r="16" spans="1:15" s="4" customFormat="1" ht="22.5">
      <c r="A16" s="9">
        <v>14</v>
      </c>
      <c r="B16" s="12" t="s">
        <v>45</v>
      </c>
      <c r="C16" s="12" t="s">
        <v>46</v>
      </c>
      <c r="D16" s="12">
        <v>17</v>
      </c>
      <c r="E16" s="12" t="s">
        <v>17</v>
      </c>
      <c r="F16" s="9" t="s">
        <v>18</v>
      </c>
      <c r="G16" s="9" t="s">
        <v>19</v>
      </c>
      <c r="H16" s="12" t="s">
        <v>45</v>
      </c>
      <c r="I16" s="8" t="s">
        <v>20</v>
      </c>
      <c r="J16" s="9">
        <v>380</v>
      </c>
      <c r="K16" s="7">
        <f t="shared" si="0"/>
        <v>15300</v>
      </c>
      <c r="L16" s="9" t="s">
        <v>21</v>
      </c>
      <c r="M16" s="21" t="s">
        <v>18</v>
      </c>
      <c r="N16" s="24">
        <v>0.6</v>
      </c>
    </row>
    <row r="17" spans="1:14" s="4" customFormat="1" ht="11.25">
      <c r="A17" s="9">
        <v>15</v>
      </c>
      <c r="B17" s="12" t="s">
        <v>47</v>
      </c>
      <c r="C17" s="12" t="s">
        <v>48</v>
      </c>
      <c r="D17" s="12">
        <v>32</v>
      </c>
      <c r="E17" s="12" t="s">
        <v>17</v>
      </c>
      <c r="F17" s="9" t="s">
        <v>18</v>
      </c>
      <c r="G17" s="9" t="s">
        <v>19</v>
      </c>
      <c r="H17" s="12" t="s">
        <v>47</v>
      </c>
      <c r="I17" s="8" t="s">
        <v>20</v>
      </c>
      <c r="J17" s="9">
        <v>380</v>
      </c>
      <c r="K17" s="7">
        <f t="shared" si="0"/>
        <v>28800</v>
      </c>
      <c r="L17" s="9" t="s">
        <v>21</v>
      </c>
      <c r="M17" s="21" t="s">
        <v>18</v>
      </c>
      <c r="N17" s="24">
        <v>0.6</v>
      </c>
    </row>
    <row r="18" spans="1:14" s="4" customFormat="1" ht="22.5">
      <c r="A18" s="9">
        <v>16</v>
      </c>
      <c r="B18" s="12" t="s">
        <v>49</v>
      </c>
      <c r="C18" s="12" t="s">
        <v>50</v>
      </c>
      <c r="D18" s="12">
        <v>18</v>
      </c>
      <c r="E18" s="12" t="s">
        <v>17</v>
      </c>
      <c r="F18" s="9" t="s">
        <v>18</v>
      </c>
      <c r="G18" s="9" t="s">
        <v>19</v>
      </c>
      <c r="H18" s="12" t="s">
        <v>49</v>
      </c>
      <c r="I18" s="8" t="s">
        <v>20</v>
      </c>
      <c r="J18" s="9">
        <v>380</v>
      </c>
      <c r="K18" s="7">
        <f t="shared" si="0"/>
        <v>16200</v>
      </c>
      <c r="L18" s="9" t="s">
        <v>21</v>
      </c>
      <c r="M18" s="21" t="s">
        <v>18</v>
      </c>
      <c r="N18" s="24">
        <v>0.6</v>
      </c>
    </row>
    <row r="19" spans="1:14" s="4" customFormat="1" ht="11.25">
      <c r="A19" s="9">
        <v>17</v>
      </c>
      <c r="B19" s="12" t="s">
        <v>51</v>
      </c>
      <c r="C19" s="12" t="s">
        <v>52</v>
      </c>
      <c r="D19" s="12">
        <v>26</v>
      </c>
      <c r="E19" s="12" t="s">
        <v>17</v>
      </c>
      <c r="F19" s="9" t="s">
        <v>18</v>
      </c>
      <c r="G19" s="9" t="s">
        <v>19</v>
      </c>
      <c r="H19" s="12" t="s">
        <v>51</v>
      </c>
      <c r="I19" s="8" t="s">
        <v>20</v>
      </c>
      <c r="J19" s="9">
        <v>380</v>
      </c>
      <c r="K19" s="7">
        <f t="shared" si="0"/>
        <v>23400</v>
      </c>
      <c r="L19" s="9" t="s">
        <v>21</v>
      </c>
      <c r="M19" s="21" t="s">
        <v>18</v>
      </c>
      <c r="N19" s="24">
        <v>0.6</v>
      </c>
    </row>
    <row r="20" spans="1:14" s="2" customFormat="1" ht="11.25">
      <c r="A20" s="9">
        <v>18</v>
      </c>
      <c r="B20" s="8" t="s">
        <v>53</v>
      </c>
      <c r="C20" s="8" t="s">
        <v>54</v>
      </c>
      <c r="D20" s="7">
        <v>14.58</v>
      </c>
      <c r="E20" s="9" t="s">
        <v>17</v>
      </c>
      <c r="F20" s="9" t="s">
        <v>18</v>
      </c>
      <c r="G20" s="9" t="s">
        <v>19</v>
      </c>
      <c r="H20" s="8" t="s">
        <v>53</v>
      </c>
      <c r="I20" s="8" t="s">
        <v>20</v>
      </c>
      <c r="J20" s="7">
        <v>220</v>
      </c>
      <c r="K20" s="7">
        <f t="shared" si="0"/>
        <v>13122</v>
      </c>
      <c r="L20" s="9" t="s">
        <v>21</v>
      </c>
      <c r="M20" s="21" t="s">
        <v>18</v>
      </c>
      <c r="N20" s="25">
        <v>0.6</v>
      </c>
    </row>
    <row r="21" spans="1:14" s="2" customFormat="1" ht="11.25">
      <c r="A21" s="9">
        <v>19</v>
      </c>
      <c r="B21" s="8" t="s">
        <v>55</v>
      </c>
      <c r="C21" s="8" t="s">
        <v>56</v>
      </c>
      <c r="D21" s="7">
        <v>19.25</v>
      </c>
      <c r="E21" s="9" t="s">
        <v>17</v>
      </c>
      <c r="F21" s="9" t="s">
        <v>18</v>
      </c>
      <c r="G21" s="9" t="s">
        <v>19</v>
      </c>
      <c r="H21" s="8" t="s">
        <v>55</v>
      </c>
      <c r="I21" s="8" t="s">
        <v>20</v>
      </c>
      <c r="J21" s="7">
        <v>380</v>
      </c>
      <c r="K21" s="7">
        <f t="shared" si="0"/>
        <v>17325</v>
      </c>
      <c r="L21" s="9" t="s">
        <v>21</v>
      </c>
      <c r="M21" s="21" t="s">
        <v>18</v>
      </c>
      <c r="N21" s="25">
        <v>0.6</v>
      </c>
    </row>
    <row r="22" spans="1:14" s="3" customFormat="1" ht="11.25">
      <c r="A22" s="9">
        <v>20</v>
      </c>
      <c r="B22" s="11" t="s">
        <v>57</v>
      </c>
      <c r="C22" s="11" t="s">
        <v>58</v>
      </c>
      <c r="D22" s="7">
        <v>3.21</v>
      </c>
      <c r="E22" s="9" t="s">
        <v>17</v>
      </c>
      <c r="F22" s="7" t="s">
        <v>18</v>
      </c>
      <c r="G22" s="7" t="s">
        <v>19</v>
      </c>
      <c r="H22" s="11" t="s">
        <v>57</v>
      </c>
      <c r="I22" s="8" t="s">
        <v>20</v>
      </c>
      <c r="J22" s="7">
        <v>220</v>
      </c>
      <c r="K22" s="7">
        <f t="shared" si="0"/>
        <v>2889</v>
      </c>
      <c r="L22" s="9" t="s">
        <v>21</v>
      </c>
      <c r="M22" s="21" t="s">
        <v>18</v>
      </c>
      <c r="N22" s="22">
        <v>0.6</v>
      </c>
    </row>
    <row r="23" spans="1:14" s="3" customFormat="1" ht="11.25">
      <c r="A23" s="9">
        <v>21</v>
      </c>
      <c r="B23" s="11" t="s">
        <v>59</v>
      </c>
      <c r="C23" s="11" t="s">
        <v>60</v>
      </c>
      <c r="D23" s="7">
        <v>20.059999999999999</v>
      </c>
      <c r="E23" s="9" t="s">
        <v>17</v>
      </c>
      <c r="F23" s="7" t="s">
        <v>18</v>
      </c>
      <c r="G23" s="7" t="s">
        <v>19</v>
      </c>
      <c r="H23" s="11" t="s">
        <v>59</v>
      </c>
      <c r="I23" s="8" t="s">
        <v>20</v>
      </c>
      <c r="J23" s="7">
        <v>380</v>
      </c>
      <c r="K23" s="7">
        <f t="shared" si="0"/>
        <v>18054</v>
      </c>
      <c r="L23" s="9" t="s">
        <v>21</v>
      </c>
      <c r="M23" s="21" t="s">
        <v>18</v>
      </c>
      <c r="N23" s="22">
        <v>0.6</v>
      </c>
    </row>
    <row r="24" spans="1:14" s="3" customFormat="1" ht="22.5">
      <c r="A24" s="9">
        <v>22</v>
      </c>
      <c r="B24" s="11" t="s">
        <v>61</v>
      </c>
      <c r="C24" s="12" t="s">
        <v>62</v>
      </c>
      <c r="D24" s="13">
        <v>45</v>
      </c>
      <c r="E24" s="9" t="s">
        <v>17</v>
      </c>
      <c r="F24" s="9" t="s">
        <v>18</v>
      </c>
      <c r="G24" s="9" t="s">
        <v>18</v>
      </c>
      <c r="H24" s="7" t="s">
        <v>61</v>
      </c>
      <c r="I24" s="8" t="s">
        <v>20</v>
      </c>
      <c r="J24" s="7">
        <v>380</v>
      </c>
      <c r="K24" s="7">
        <f t="shared" si="0"/>
        <v>40500</v>
      </c>
      <c r="L24" s="9" t="s">
        <v>21</v>
      </c>
      <c r="M24" s="21" t="s">
        <v>18</v>
      </c>
      <c r="N24" s="24">
        <v>0.6</v>
      </c>
    </row>
    <row r="25" spans="1:14" s="3" customFormat="1" ht="22.5">
      <c r="A25" s="9">
        <v>23</v>
      </c>
      <c r="B25" s="11" t="s">
        <v>63</v>
      </c>
      <c r="C25" s="12" t="s">
        <v>64</v>
      </c>
      <c r="D25" s="13">
        <v>6.08</v>
      </c>
      <c r="E25" s="9" t="s">
        <v>17</v>
      </c>
      <c r="F25" s="9" t="s">
        <v>18</v>
      </c>
      <c r="G25" s="9" t="s">
        <v>18</v>
      </c>
      <c r="H25" s="7" t="s">
        <v>63</v>
      </c>
      <c r="I25" s="8" t="s">
        <v>20</v>
      </c>
      <c r="J25" s="7">
        <v>220</v>
      </c>
      <c r="K25" s="7">
        <f t="shared" si="0"/>
        <v>5472</v>
      </c>
      <c r="L25" s="9" t="s">
        <v>21</v>
      </c>
      <c r="M25" s="21" t="s">
        <v>18</v>
      </c>
      <c r="N25" s="24">
        <v>0.6</v>
      </c>
    </row>
    <row r="26" spans="1:14" s="3" customFormat="1" ht="11.25">
      <c r="A26" s="9">
        <v>24</v>
      </c>
      <c r="B26" s="11" t="s">
        <v>65</v>
      </c>
      <c r="C26" s="12" t="s">
        <v>66</v>
      </c>
      <c r="D26" s="13">
        <v>29</v>
      </c>
      <c r="E26" s="9" t="s">
        <v>17</v>
      </c>
      <c r="F26" s="9" t="s">
        <v>18</v>
      </c>
      <c r="G26" s="9" t="s">
        <v>18</v>
      </c>
      <c r="H26" s="11" t="s">
        <v>65</v>
      </c>
      <c r="I26" s="8" t="s">
        <v>20</v>
      </c>
      <c r="J26" s="7">
        <v>380</v>
      </c>
      <c r="K26" s="7">
        <f t="shared" si="0"/>
        <v>26100</v>
      </c>
      <c r="L26" s="9" t="s">
        <v>21</v>
      </c>
      <c r="M26" s="21" t="s">
        <v>18</v>
      </c>
      <c r="N26" s="24">
        <v>0.6</v>
      </c>
    </row>
    <row r="27" spans="1:14" s="3" customFormat="1" ht="11.25">
      <c r="A27" s="9">
        <v>25</v>
      </c>
      <c r="B27" s="11" t="s">
        <v>67</v>
      </c>
      <c r="C27" s="12" t="s">
        <v>68</v>
      </c>
      <c r="D27" s="13">
        <v>17</v>
      </c>
      <c r="E27" s="9" t="s">
        <v>17</v>
      </c>
      <c r="F27" s="9" t="s">
        <v>18</v>
      </c>
      <c r="G27" s="9" t="s">
        <v>18</v>
      </c>
      <c r="H27" s="11" t="s">
        <v>67</v>
      </c>
      <c r="I27" s="8" t="s">
        <v>20</v>
      </c>
      <c r="J27" s="7">
        <v>380</v>
      </c>
      <c r="K27" s="7">
        <f t="shared" si="0"/>
        <v>15300</v>
      </c>
      <c r="L27" s="9" t="s">
        <v>21</v>
      </c>
      <c r="M27" s="21" t="s">
        <v>18</v>
      </c>
      <c r="N27" s="24">
        <v>0.6</v>
      </c>
    </row>
    <row r="28" spans="1:14" s="3" customFormat="1" ht="11.25">
      <c r="A28" s="9">
        <v>26</v>
      </c>
      <c r="B28" s="11" t="s">
        <v>69</v>
      </c>
      <c r="C28" s="8" t="s">
        <v>70</v>
      </c>
      <c r="D28" s="8">
        <v>23.1</v>
      </c>
      <c r="E28" s="9" t="s">
        <v>17</v>
      </c>
      <c r="F28" s="9" t="s">
        <v>18</v>
      </c>
      <c r="G28" s="9" t="s">
        <v>18</v>
      </c>
      <c r="H28" s="8" t="s">
        <v>69</v>
      </c>
      <c r="I28" s="8" t="s">
        <v>20</v>
      </c>
      <c r="J28" s="8">
        <v>380</v>
      </c>
      <c r="K28" s="7">
        <f t="shared" si="0"/>
        <v>20790</v>
      </c>
      <c r="L28" s="9" t="s">
        <v>21</v>
      </c>
      <c r="M28" s="21" t="s">
        <v>18</v>
      </c>
      <c r="N28" s="24">
        <v>0.6</v>
      </c>
    </row>
    <row r="29" spans="1:14" s="3" customFormat="1" ht="11.25">
      <c r="A29" s="9">
        <v>27</v>
      </c>
      <c r="B29" s="11" t="s">
        <v>71</v>
      </c>
      <c r="C29" s="8" t="s">
        <v>72</v>
      </c>
      <c r="D29" s="8">
        <v>14</v>
      </c>
      <c r="E29" s="9" t="s">
        <v>17</v>
      </c>
      <c r="F29" s="9" t="s">
        <v>18</v>
      </c>
      <c r="G29" s="9" t="s">
        <v>18</v>
      </c>
      <c r="H29" s="11" t="s">
        <v>71</v>
      </c>
      <c r="I29" s="8" t="s">
        <v>20</v>
      </c>
      <c r="J29" s="8">
        <v>220</v>
      </c>
      <c r="K29" s="7">
        <f t="shared" si="0"/>
        <v>12600</v>
      </c>
      <c r="L29" s="9" t="s">
        <v>21</v>
      </c>
      <c r="M29" s="21" t="s">
        <v>18</v>
      </c>
      <c r="N29" s="24">
        <v>0.6</v>
      </c>
    </row>
    <row r="30" spans="1:14" s="2" customFormat="1" ht="11.25">
      <c r="A30" s="9">
        <v>28</v>
      </c>
      <c r="B30" s="8" t="s">
        <v>73</v>
      </c>
      <c r="C30" s="8" t="s">
        <v>74</v>
      </c>
      <c r="D30" s="8">
        <v>25.84</v>
      </c>
      <c r="E30" s="8" t="s">
        <v>17</v>
      </c>
      <c r="F30" s="8" t="s">
        <v>18</v>
      </c>
      <c r="G30" s="8" t="s">
        <v>19</v>
      </c>
      <c r="H30" s="8" t="s">
        <v>73</v>
      </c>
      <c r="I30" s="8" t="s">
        <v>20</v>
      </c>
      <c r="J30" s="26" t="s">
        <v>75</v>
      </c>
      <c r="K30" s="7">
        <f t="shared" si="0"/>
        <v>23256</v>
      </c>
      <c r="L30" s="8" t="s">
        <v>21</v>
      </c>
      <c r="M30" s="21" t="s">
        <v>18</v>
      </c>
      <c r="N30" s="27">
        <v>0.6</v>
      </c>
    </row>
    <row r="31" spans="1:14" s="2" customFormat="1" ht="11.25">
      <c r="A31" s="9">
        <v>29</v>
      </c>
      <c r="B31" s="14" t="s">
        <v>76</v>
      </c>
      <c r="C31" s="8" t="s">
        <v>77</v>
      </c>
      <c r="D31" s="8">
        <v>18.97</v>
      </c>
      <c r="E31" s="8" t="s">
        <v>17</v>
      </c>
      <c r="F31" s="8" t="s">
        <v>18</v>
      </c>
      <c r="G31" s="8" t="s">
        <v>19</v>
      </c>
      <c r="H31" s="14" t="s">
        <v>76</v>
      </c>
      <c r="I31" s="8" t="s">
        <v>20</v>
      </c>
      <c r="J31" s="26" t="s">
        <v>75</v>
      </c>
      <c r="K31" s="7">
        <f t="shared" si="0"/>
        <v>17073</v>
      </c>
      <c r="L31" s="8" t="s">
        <v>21</v>
      </c>
      <c r="M31" s="21" t="s">
        <v>18</v>
      </c>
      <c r="N31" s="27">
        <v>0.6</v>
      </c>
    </row>
    <row r="32" spans="1:14" s="2" customFormat="1" ht="11.25">
      <c r="A32" s="9">
        <v>30</v>
      </c>
      <c r="B32" s="14" t="s">
        <v>78</v>
      </c>
      <c r="C32" s="8" t="s">
        <v>79</v>
      </c>
      <c r="D32" s="8">
        <v>16.22</v>
      </c>
      <c r="E32" s="8" t="s">
        <v>17</v>
      </c>
      <c r="F32" s="8" t="s">
        <v>18</v>
      </c>
      <c r="G32" s="8" t="s">
        <v>19</v>
      </c>
      <c r="H32" s="14" t="s">
        <v>78</v>
      </c>
      <c r="I32" s="8" t="s">
        <v>20</v>
      </c>
      <c r="J32" s="26" t="s">
        <v>75</v>
      </c>
      <c r="K32" s="7">
        <f t="shared" si="0"/>
        <v>14597.999999999998</v>
      </c>
      <c r="L32" s="8" t="s">
        <v>21</v>
      </c>
      <c r="M32" s="21" t="s">
        <v>18</v>
      </c>
      <c r="N32" s="27">
        <v>0.6</v>
      </c>
    </row>
    <row r="33" spans="1:14" s="2" customFormat="1" ht="11.25">
      <c r="A33" s="9">
        <v>31</v>
      </c>
      <c r="B33" s="14" t="s">
        <v>80</v>
      </c>
      <c r="C33" s="15" t="s">
        <v>81</v>
      </c>
      <c r="D33" s="8">
        <v>15</v>
      </c>
      <c r="E33" s="8" t="s">
        <v>17</v>
      </c>
      <c r="F33" s="8" t="s">
        <v>18</v>
      </c>
      <c r="G33" s="8" t="s">
        <v>19</v>
      </c>
      <c r="H33" s="14" t="s">
        <v>80</v>
      </c>
      <c r="I33" s="8" t="s">
        <v>20</v>
      </c>
      <c r="J33" s="26" t="s">
        <v>75</v>
      </c>
      <c r="K33" s="7">
        <f t="shared" si="0"/>
        <v>13500</v>
      </c>
      <c r="L33" s="8" t="s">
        <v>21</v>
      </c>
      <c r="M33" s="21" t="s">
        <v>18</v>
      </c>
      <c r="N33" s="27">
        <v>0.6</v>
      </c>
    </row>
    <row r="34" spans="1:14" s="2" customFormat="1" ht="11.25">
      <c r="A34" s="9">
        <v>32</v>
      </c>
      <c r="B34" s="8" t="s">
        <v>82</v>
      </c>
      <c r="C34" s="8" t="s">
        <v>83</v>
      </c>
      <c r="D34" s="7">
        <v>9.52</v>
      </c>
      <c r="E34" s="9" t="s">
        <v>17</v>
      </c>
      <c r="F34" s="7" t="s">
        <v>18</v>
      </c>
      <c r="G34" s="7" t="s">
        <v>19</v>
      </c>
      <c r="H34" s="7" t="s">
        <v>82</v>
      </c>
      <c r="I34" s="8" t="s">
        <v>20</v>
      </c>
      <c r="J34" s="7">
        <v>380</v>
      </c>
      <c r="K34" s="7">
        <f t="shared" si="0"/>
        <v>8568</v>
      </c>
      <c r="L34" s="9" t="s">
        <v>21</v>
      </c>
      <c r="M34" s="21" t="s">
        <v>18</v>
      </c>
      <c r="N34" s="22">
        <v>0.6</v>
      </c>
    </row>
    <row r="35" spans="1:14" s="2" customFormat="1" ht="22.5">
      <c r="A35" s="9">
        <v>33</v>
      </c>
      <c r="B35" s="8" t="s">
        <v>84</v>
      </c>
      <c r="C35" s="8" t="s">
        <v>85</v>
      </c>
      <c r="D35" s="7">
        <v>19.52</v>
      </c>
      <c r="E35" s="9" t="s">
        <v>17</v>
      </c>
      <c r="F35" s="7" t="s">
        <v>18</v>
      </c>
      <c r="G35" s="7" t="s">
        <v>19</v>
      </c>
      <c r="H35" s="7" t="s">
        <v>84</v>
      </c>
      <c r="I35" s="8" t="s">
        <v>20</v>
      </c>
      <c r="J35" s="7">
        <v>380</v>
      </c>
      <c r="K35" s="7">
        <f t="shared" si="0"/>
        <v>17568</v>
      </c>
      <c r="L35" s="9" t="s">
        <v>21</v>
      </c>
      <c r="M35" s="21" t="s">
        <v>18</v>
      </c>
      <c r="N35" s="22">
        <v>0.6</v>
      </c>
    </row>
    <row r="36" spans="1:14" s="2" customFormat="1" ht="11.25">
      <c r="A36" s="9">
        <v>34</v>
      </c>
      <c r="B36" s="12" t="s">
        <v>86</v>
      </c>
      <c r="C36" s="12" t="s">
        <v>87</v>
      </c>
      <c r="D36" s="12">
        <v>25</v>
      </c>
      <c r="E36" s="12" t="s">
        <v>17</v>
      </c>
      <c r="F36" s="9" t="s">
        <v>18</v>
      </c>
      <c r="G36" s="9" t="s">
        <v>19</v>
      </c>
      <c r="H36" s="12" t="s">
        <v>86</v>
      </c>
      <c r="I36" s="8" t="s">
        <v>20</v>
      </c>
      <c r="J36" s="9">
        <v>380</v>
      </c>
      <c r="K36" s="7">
        <f t="shared" ref="K36:K66" si="1">D36*1000*0.9</f>
        <v>22500</v>
      </c>
      <c r="L36" s="9" t="s">
        <v>21</v>
      </c>
      <c r="M36" s="21" t="s">
        <v>18</v>
      </c>
      <c r="N36" s="24">
        <v>0.6</v>
      </c>
    </row>
    <row r="37" spans="1:14" s="2" customFormat="1" ht="22.5">
      <c r="A37" s="9">
        <v>35</v>
      </c>
      <c r="B37" s="12" t="s">
        <v>88</v>
      </c>
      <c r="C37" s="12" t="s">
        <v>89</v>
      </c>
      <c r="D37" s="12">
        <v>29</v>
      </c>
      <c r="E37" s="12" t="s">
        <v>17</v>
      </c>
      <c r="F37" s="9" t="s">
        <v>18</v>
      </c>
      <c r="G37" s="9" t="s">
        <v>19</v>
      </c>
      <c r="H37" s="12" t="s">
        <v>88</v>
      </c>
      <c r="I37" s="8" t="s">
        <v>20</v>
      </c>
      <c r="J37" s="9">
        <v>380</v>
      </c>
      <c r="K37" s="7">
        <f t="shared" si="1"/>
        <v>26100</v>
      </c>
      <c r="L37" s="9" t="s">
        <v>21</v>
      </c>
      <c r="M37" s="21" t="s">
        <v>18</v>
      </c>
      <c r="N37" s="24">
        <v>0.6</v>
      </c>
    </row>
    <row r="38" spans="1:14" s="2" customFormat="1" ht="22.5">
      <c r="A38" s="9">
        <v>36</v>
      </c>
      <c r="B38" s="12" t="s">
        <v>90</v>
      </c>
      <c r="C38" s="12" t="s">
        <v>91</v>
      </c>
      <c r="D38" s="12">
        <v>19</v>
      </c>
      <c r="E38" s="12" t="s">
        <v>17</v>
      </c>
      <c r="F38" s="9" t="s">
        <v>18</v>
      </c>
      <c r="G38" s="9" t="s">
        <v>19</v>
      </c>
      <c r="H38" s="12" t="s">
        <v>90</v>
      </c>
      <c r="I38" s="8" t="s">
        <v>20</v>
      </c>
      <c r="J38" s="9">
        <v>380</v>
      </c>
      <c r="K38" s="7">
        <f t="shared" si="1"/>
        <v>17100</v>
      </c>
      <c r="L38" s="9" t="s">
        <v>21</v>
      </c>
      <c r="M38" s="21" t="s">
        <v>18</v>
      </c>
      <c r="N38" s="24">
        <v>0.6</v>
      </c>
    </row>
    <row r="39" spans="1:14" s="2" customFormat="1" ht="11.25">
      <c r="A39" s="9">
        <v>37</v>
      </c>
      <c r="B39" s="12" t="s">
        <v>92</v>
      </c>
      <c r="C39" s="12" t="s">
        <v>93</v>
      </c>
      <c r="D39" s="12">
        <v>39</v>
      </c>
      <c r="E39" s="12" t="s">
        <v>17</v>
      </c>
      <c r="F39" s="9" t="s">
        <v>18</v>
      </c>
      <c r="G39" s="9" t="s">
        <v>19</v>
      </c>
      <c r="H39" s="12" t="s">
        <v>92</v>
      </c>
      <c r="I39" s="8" t="s">
        <v>20</v>
      </c>
      <c r="J39" s="9">
        <v>380</v>
      </c>
      <c r="K39" s="7">
        <f t="shared" si="1"/>
        <v>35100</v>
      </c>
      <c r="L39" s="9" t="s">
        <v>21</v>
      </c>
      <c r="M39" s="21" t="s">
        <v>18</v>
      </c>
      <c r="N39" s="24">
        <v>0.6</v>
      </c>
    </row>
    <row r="40" spans="1:14" s="2" customFormat="1" ht="11.25">
      <c r="A40" s="9">
        <v>38</v>
      </c>
      <c r="B40" s="12" t="s">
        <v>92</v>
      </c>
      <c r="C40" s="12" t="s">
        <v>93</v>
      </c>
      <c r="D40" s="12">
        <v>39</v>
      </c>
      <c r="E40" s="12" t="s">
        <v>17</v>
      </c>
      <c r="F40" s="9" t="s">
        <v>18</v>
      </c>
      <c r="G40" s="9" t="s">
        <v>19</v>
      </c>
      <c r="H40" s="12" t="s">
        <v>92</v>
      </c>
      <c r="I40" s="8" t="s">
        <v>20</v>
      </c>
      <c r="J40" s="9">
        <v>380</v>
      </c>
      <c r="K40" s="7">
        <f t="shared" si="1"/>
        <v>35100</v>
      </c>
      <c r="L40" s="9" t="s">
        <v>21</v>
      </c>
      <c r="M40" s="21" t="s">
        <v>18</v>
      </c>
      <c r="N40" s="24">
        <v>0.6</v>
      </c>
    </row>
    <row r="41" spans="1:14" s="2" customFormat="1" ht="22.5">
      <c r="A41" s="9">
        <v>39</v>
      </c>
      <c r="B41" s="12" t="s">
        <v>94</v>
      </c>
      <c r="C41" s="12" t="s">
        <v>95</v>
      </c>
      <c r="D41" s="12">
        <v>37</v>
      </c>
      <c r="E41" s="12" t="s">
        <v>17</v>
      </c>
      <c r="F41" s="9" t="s">
        <v>18</v>
      </c>
      <c r="G41" s="9" t="s">
        <v>19</v>
      </c>
      <c r="H41" s="12" t="s">
        <v>94</v>
      </c>
      <c r="I41" s="8" t="s">
        <v>20</v>
      </c>
      <c r="J41" s="9">
        <v>380</v>
      </c>
      <c r="K41" s="7">
        <f t="shared" si="1"/>
        <v>33300</v>
      </c>
      <c r="L41" s="9" t="s">
        <v>21</v>
      </c>
      <c r="M41" s="21" t="s">
        <v>18</v>
      </c>
      <c r="N41" s="24">
        <v>0.6</v>
      </c>
    </row>
    <row r="42" spans="1:14" s="2" customFormat="1" ht="22.5">
      <c r="A42" s="9">
        <v>40</v>
      </c>
      <c r="B42" s="7" t="s">
        <v>96</v>
      </c>
      <c r="C42" s="16" t="s">
        <v>97</v>
      </c>
      <c r="D42" s="7">
        <v>11.7</v>
      </c>
      <c r="E42" s="9" t="s">
        <v>17</v>
      </c>
      <c r="F42" s="9" t="s">
        <v>18</v>
      </c>
      <c r="G42" s="9" t="s">
        <v>19</v>
      </c>
      <c r="H42" s="7" t="s">
        <v>96</v>
      </c>
      <c r="I42" s="8" t="s">
        <v>20</v>
      </c>
      <c r="J42" s="26" t="s">
        <v>75</v>
      </c>
      <c r="K42" s="7">
        <f t="shared" si="1"/>
        <v>10530</v>
      </c>
      <c r="L42" s="9" t="s">
        <v>21</v>
      </c>
      <c r="M42" s="21" t="s">
        <v>18</v>
      </c>
      <c r="N42" s="24">
        <v>0.6</v>
      </c>
    </row>
    <row r="43" spans="1:14" s="2" customFormat="1" ht="22.5">
      <c r="A43" s="9">
        <v>41</v>
      </c>
      <c r="B43" s="7" t="s">
        <v>98</v>
      </c>
      <c r="C43" s="16" t="s">
        <v>99</v>
      </c>
      <c r="D43" s="7">
        <v>18.88</v>
      </c>
      <c r="E43" s="9" t="s">
        <v>17</v>
      </c>
      <c r="F43" s="9" t="s">
        <v>18</v>
      </c>
      <c r="G43" s="9" t="s">
        <v>19</v>
      </c>
      <c r="H43" s="7" t="s">
        <v>98</v>
      </c>
      <c r="I43" s="8" t="s">
        <v>20</v>
      </c>
      <c r="J43" s="26" t="s">
        <v>75</v>
      </c>
      <c r="K43" s="7">
        <f t="shared" si="1"/>
        <v>16992</v>
      </c>
      <c r="L43" s="9" t="s">
        <v>21</v>
      </c>
      <c r="M43" s="21" t="s">
        <v>18</v>
      </c>
      <c r="N43" s="24">
        <v>0.6</v>
      </c>
    </row>
    <row r="44" spans="1:14" s="2" customFormat="1" ht="29.1" customHeight="1">
      <c r="A44" s="9">
        <v>42</v>
      </c>
      <c r="B44" s="7" t="s">
        <v>100</v>
      </c>
      <c r="C44" s="16" t="s">
        <v>101</v>
      </c>
      <c r="D44" s="7">
        <v>21.28</v>
      </c>
      <c r="E44" s="9" t="s">
        <v>17</v>
      </c>
      <c r="F44" s="9" t="s">
        <v>18</v>
      </c>
      <c r="G44" s="9" t="s">
        <v>19</v>
      </c>
      <c r="H44" s="7" t="s">
        <v>100</v>
      </c>
      <c r="I44" s="8" t="s">
        <v>20</v>
      </c>
      <c r="J44" s="26" t="s">
        <v>75</v>
      </c>
      <c r="K44" s="7">
        <f t="shared" si="1"/>
        <v>19152</v>
      </c>
      <c r="L44" s="9" t="s">
        <v>21</v>
      </c>
      <c r="M44" s="21" t="s">
        <v>18</v>
      </c>
      <c r="N44" s="24">
        <v>0.6</v>
      </c>
    </row>
    <row r="45" spans="1:14" s="2" customFormat="1" ht="22.5">
      <c r="A45" s="9">
        <v>43</v>
      </c>
      <c r="B45" s="7" t="s">
        <v>102</v>
      </c>
      <c r="C45" s="16" t="s">
        <v>103</v>
      </c>
      <c r="D45" s="7">
        <v>32.450000000000003</v>
      </c>
      <c r="E45" s="9" t="s">
        <v>17</v>
      </c>
      <c r="F45" s="9" t="s">
        <v>18</v>
      </c>
      <c r="G45" s="9" t="s">
        <v>19</v>
      </c>
      <c r="H45" s="7" t="s">
        <v>102</v>
      </c>
      <c r="I45" s="8" t="s">
        <v>20</v>
      </c>
      <c r="J45" s="26" t="s">
        <v>75</v>
      </c>
      <c r="K45" s="7">
        <f t="shared" si="1"/>
        <v>29205.000000000004</v>
      </c>
      <c r="L45" s="9" t="s">
        <v>21</v>
      </c>
      <c r="M45" s="21" t="s">
        <v>18</v>
      </c>
      <c r="N45" s="24">
        <v>0.6</v>
      </c>
    </row>
    <row r="46" spans="1:14" s="2" customFormat="1" ht="11.25">
      <c r="A46" s="9">
        <v>44</v>
      </c>
      <c r="B46" s="7" t="s">
        <v>104</v>
      </c>
      <c r="C46" s="16" t="s">
        <v>105</v>
      </c>
      <c r="D46" s="7">
        <v>20.48</v>
      </c>
      <c r="E46" s="9" t="s">
        <v>17</v>
      </c>
      <c r="F46" s="9" t="s">
        <v>18</v>
      </c>
      <c r="G46" s="9" t="s">
        <v>19</v>
      </c>
      <c r="H46" s="7" t="s">
        <v>104</v>
      </c>
      <c r="I46" s="8" t="s">
        <v>20</v>
      </c>
      <c r="J46" s="26" t="s">
        <v>75</v>
      </c>
      <c r="K46" s="7">
        <f t="shared" si="1"/>
        <v>18432</v>
      </c>
      <c r="L46" s="9" t="s">
        <v>21</v>
      </c>
      <c r="M46" s="21" t="s">
        <v>18</v>
      </c>
      <c r="N46" s="24">
        <v>0.6</v>
      </c>
    </row>
    <row r="47" spans="1:14" s="2" customFormat="1" ht="22.5">
      <c r="A47" s="9">
        <v>45</v>
      </c>
      <c r="B47" s="7" t="s">
        <v>106</v>
      </c>
      <c r="C47" s="16" t="s">
        <v>107</v>
      </c>
      <c r="D47" s="7">
        <v>14.08</v>
      </c>
      <c r="E47" s="9" t="s">
        <v>17</v>
      </c>
      <c r="F47" s="9" t="s">
        <v>18</v>
      </c>
      <c r="G47" s="9" t="s">
        <v>19</v>
      </c>
      <c r="H47" s="7" t="s">
        <v>106</v>
      </c>
      <c r="I47" s="8" t="s">
        <v>20</v>
      </c>
      <c r="J47" s="26" t="s">
        <v>75</v>
      </c>
      <c r="K47" s="7">
        <f t="shared" si="1"/>
        <v>12672</v>
      </c>
      <c r="L47" s="9" t="s">
        <v>21</v>
      </c>
      <c r="M47" s="21" t="s">
        <v>18</v>
      </c>
      <c r="N47" s="24">
        <v>0.6</v>
      </c>
    </row>
    <row r="48" spans="1:14" s="2" customFormat="1" ht="11.25">
      <c r="A48" s="9">
        <v>46</v>
      </c>
      <c r="B48" s="8" t="s">
        <v>108</v>
      </c>
      <c r="C48" s="8" t="s">
        <v>109</v>
      </c>
      <c r="D48" s="8">
        <v>32</v>
      </c>
      <c r="E48" s="9" t="s">
        <v>17</v>
      </c>
      <c r="F48" s="7" t="s">
        <v>18</v>
      </c>
      <c r="G48" s="7" t="s">
        <v>19</v>
      </c>
      <c r="H48" s="8" t="s">
        <v>108</v>
      </c>
      <c r="I48" s="8" t="s">
        <v>20</v>
      </c>
      <c r="J48" s="28">
        <v>380</v>
      </c>
      <c r="K48" s="7">
        <f t="shared" si="1"/>
        <v>28800</v>
      </c>
      <c r="L48" s="9" t="s">
        <v>21</v>
      </c>
      <c r="M48" s="21" t="s">
        <v>18</v>
      </c>
      <c r="N48" s="22">
        <v>0.6</v>
      </c>
    </row>
    <row r="49" spans="1:14" s="2" customFormat="1" ht="11.25">
      <c r="A49" s="9">
        <v>47</v>
      </c>
      <c r="B49" s="8" t="s">
        <v>110</v>
      </c>
      <c r="C49" s="8" t="s">
        <v>111</v>
      </c>
      <c r="D49" s="8">
        <v>9.6199999999999992</v>
      </c>
      <c r="E49" s="9" t="s">
        <v>17</v>
      </c>
      <c r="F49" s="7" t="s">
        <v>18</v>
      </c>
      <c r="G49" s="7" t="s">
        <v>19</v>
      </c>
      <c r="H49" s="8" t="s">
        <v>110</v>
      </c>
      <c r="I49" s="8" t="s">
        <v>20</v>
      </c>
      <c r="J49" s="28">
        <v>220</v>
      </c>
      <c r="K49" s="7">
        <f t="shared" si="1"/>
        <v>8658</v>
      </c>
      <c r="L49" s="9" t="s">
        <v>21</v>
      </c>
      <c r="M49" s="21" t="s">
        <v>18</v>
      </c>
      <c r="N49" s="22">
        <v>0.6</v>
      </c>
    </row>
    <row r="50" spans="1:14" s="2" customFormat="1" ht="11.25">
      <c r="A50" s="9">
        <v>48</v>
      </c>
      <c r="B50" s="8" t="s">
        <v>112</v>
      </c>
      <c r="C50" s="8" t="s">
        <v>113</v>
      </c>
      <c r="D50" s="8">
        <v>17.399999999999999</v>
      </c>
      <c r="E50" s="9" t="s">
        <v>17</v>
      </c>
      <c r="F50" s="7" t="s">
        <v>18</v>
      </c>
      <c r="G50" s="7" t="s">
        <v>19</v>
      </c>
      <c r="H50" s="8" t="s">
        <v>112</v>
      </c>
      <c r="I50" s="8" t="s">
        <v>20</v>
      </c>
      <c r="J50" s="28">
        <v>380</v>
      </c>
      <c r="K50" s="7">
        <f t="shared" si="1"/>
        <v>15660</v>
      </c>
      <c r="L50" s="9" t="s">
        <v>21</v>
      </c>
      <c r="M50" s="21" t="s">
        <v>18</v>
      </c>
      <c r="N50" s="22">
        <v>0.6</v>
      </c>
    </row>
    <row r="51" spans="1:14" s="2" customFormat="1" ht="11.25">
      <c r="A51" s="9">
        <v>49</v>
      </c>
      <c r="B51" s="8" t="s">
        <v>114</v>
      </c>
      <c r="C51" s="8" t="s">
        <v>115</v>
      </c>
      <c r="D51" s="8">
        <v>14.85</v>
      </c>
      <c r="E51" s="9" t="s">
        <v>17</v>
      </c>
      <c r="F51" s="7" t="s">
        <v>18</v>
      </c>
      <c r="G51" s="7" t="s">
        <v>19</v>
      </c>
      <c r="H51" s="8" t="s">
        <v>114</v>
      </c>
      <c r="I51" s="8" t="s">
        <v>20</v>
      </c>
      <c r="J51" s="28">
        <v>380</v>
      </c>
      <c r="K51" s="7">
        <f t="shared" si="1"/>
        <v>13365</v>
      </c>
      <c r="L51" s="9" t="s">
        <v>21</v>
      </c>
      <c r="M51" s="21" t="s">
        <v>18</v>
      </c>
      <c r="N51" s="22">
        <v>0.6</v>
      </c>
    </row>
    <row r="52" spans="1:14" s="2" customFormat="1" ht="11.25">
      <c r="A52" s="9">
        <v>50</v>
      </c>
      <c r="B52" s="8" t="s">
        <v>116</v>
      </c>
      <c r="C52" s="8" t="s">
        <v>117</v>
      </c>
      <c r="D52" s="8">
        <v>19.84</v>
      </c>
      <c r="E52" s="8" t="s">
        <v>17</v>
      </c>
      <c r="F52" s="8" t="s">
        <v>18</v>
      </c>
      <c r="G52" s="8" t="s">
        <v>19</v>
      </c>
      <c r="H52" s="8" t="s">
        <v>116</v>
      </c>
      <c r="I52" s="8" t="s">
        <v>20</v>
      </c>
      <c r="J52" s="8">
        <v>380</v>
      </c>
      <c r="K52" s="7">
        <f t="shared" si="1"/>
        <v>17856</v>
      </c>
      <c r="L52" s="8" t="s">
        <v>21</v>
      </c>
      <c r="M52" s="21" t="s">
        <v>18</v>
      </c>
      <c r="N52" s="22">
        <v>0.6</v>
      </c>
    </row>
    <row r="53" spans="1:14" s="2" customFormat="1" ht="11.25">
      <c r="A53" s="9">
        <v>51</v>
      </c>
      <c r="B53" s="12" t="s">
        <v>118</v>
      </c>
      <c r="C53" s="12" t="s">
        <v>119</v>
      </c>
      <c r="D53" s="12">
        <v>6</v>
      </c>
      <c r="E53" s="12" t="s">
        <v>17</v>
      </c>
      <c r="F53" s="17">
        <v>43728</v>
      </c>
      <c r="G53" s="12" t="s">
        <v>19</v>
      </c>
      <c r="H53" s="12" t="s">
        <v>118</v>
      </c>
      <c r="I53" s="8" t="s">
        <v>20</v>
      </c>
      <c r="J53" s="9">
        <v>380</v>
      </c>
      <c r="K53" s="7">
        <f t="shared" si="1"/>
        <v>5400</v>
      </c>
      <c r="L53" s="12" t="s">
        <v>21</v>
      </c>
      <c r="M53" s="21" t="s">
        <v>18</v>
      </c>
      <c r="N53" s="24">
        <v>0.6</v>
      </c>
    </row>
    <row r="54" spans="1:14" s="2" customFormat="1" ht="11.25">
      <c r="A54" s="9">
        <v>52</v>
      </c>
      <c r="B54" s="12" t="s">
        <v>120</v>
      </c>
      <c r="C54" s="12" t="s">
        <v>121</v>
      </c>
      <c r="D54" s="12">
        <v>18</v>
      </c>
      <c r="E54" s="12" t="s">
        <v>17</v>
      </c>
      <c r="F54" s="17">
        <v>43733</v>
      </c>
      <c r="G54" s="12" t="s">
        <v>19</v>
      </c>
      <c r="H54" s="12" t="s">
        <v>120</v>
      </c>
      <c r="I54" s="8" t="s">
        <v>20</v>
      </c>
      <c r="J54" s="9">
        <v>380</v>
      </c>
      <c r="K54" s="7">
        <f t="shared" si="1"/>
        <v>16200</v>
      </c>
      <c r="L54" s="12" t="s">
        <v>21</v>
      </c>
      <c r="M54" s="21" t="s">
        <v>18</v>
      </c>
      <c r="N54" s="24">
        <v>0.6</v>
      </c>
    </row>
    <row r="55" spans="1:14" s="3" customFormat="1" ht="11.25">
      <c r="A55" s="9">
        <v>53</v>
      </c>
      <c r="B55" s="8" t="s">
        <v>122</v>
      </c>
      <c r="C55" s="8" t="s">
        <v>123</v>
      </c>
      <c r="D55" s="7">
        <v>7</v>
      </c>
      <c r="E55" s="12" t="s">
        <v>17</v>
      </c>
      <c r="F55" s="18">
        <v>43711</v>
      </c>
      <c r="G55" s="12" t="s">
        <v>19</v>
      </c>
      <c r="H55" s="8" t="s">
        <v>122</v>
      </c>
      <c r="I55" s="8" t="s">
        <v>20</v>
      </c>
      <c r="J55" s="9">
        <v>380</v>
      </c>
      <c r="K55" s="7">
        <f t="shared" si="1"/>
        <v>6300</v>
      </c>
      <c r="L55" s="12" t="s">
        <v>21</v>
      </c>
      <c r="M55" s="21" t="s">
        <v>18</v>
      </c>
      <c r="N55" s="24">
        <v>0.6</v>
      </c>
    </row>
    <row r="56" spans="1:14" s="2" customFormat="1" ht="11.25">
      <c r="A56" s="9">
        <v>54</v>
      </c>
      <c r="B56" s="12" t="s">
        <v>124</v>
      </c>
      <c r="C56" s="12" t="s">
        <v>125</v>
      </c>
      <c r="D56" s="12">
        <v>10</v>
      </c>
      <c r="E56" s="12" t="s">
        <v>17</v>
      </c>
      <c r="F56" s="12" t="s">
        <v>18</v>
      </c>
      <c r="G56" s="12" t="s">
        <v>19</v>
      </c>
      <c r="H56" s="12" t="s">
        <v>124</v>
      </c>
      <c r="I56" s="8" t="s">
        <v>20</v>
      </c>
      <c r="J56" s="12">
        <v>220</v>
      </c>
      <c r="K56" s="7">
        <f t="shared" si="1"/>
        <v>9000</v>
      </c>
      <c r="L56" s="12" t="s">
        <v>21</v>
      </c>
      <c r="M56" s="21" t="s">
        <v>18</v>
      </c>
      <c r="N56" s="27">
        <v>0.6</v>
      </c>
    </row>
    <row r="57" spans="1:14" s="2" customFormat="1" ht="11.25">
      <c r="A57" s="9">
        <v>55</v>
      </c>
      <c r="B57" s="12" t="s">
        <v>126</v>
      </c>
      <c r="C57" s="12" t="s">
        <v>127</v>
      </c>
      <c r="D57" s="12">
        <v>20</v>
      </c>
      <c r="E57" s="12" t="s">
        <v>17</v>
      </c>
      <c r="F57" s="12" t="s">
        <v>18</v>
      </c>
      <c r="G57" s="12" t="s">
        <v>19</v>
      </c>
      <c r="H57" s="12" t="s">
        <v>126</v>
      </c>
      <c r="I57" s="8" t="s">
        <v>20</v>
      </c>
      <c r="J57" s="26" t="s">
        <v>75</v>
      </c>
      <c r="K57" s="7">
        <f t="shared" si="1"/>
        <v>18000</v>
      </c>
      <c r="L57" s="12" t="s">
        <v>21</v>
      </c>
      <c r="M57" s="21" t="s">
        <v>18</v>
      </c>
      <c r="N57" s="27">
        <v>0.6</v>
      </c>
    </row>
    <row r="58" spans="1:14" s="2" customFormat="1" ht="11.25">
      <c r="A58" s="9">
        <v>56</v>
      </c>
      <c r="B58" s="12" t="s">
        <v>126</v>
      </c>
      <c r="C58" s="12" t="s">
        <v>128</v>
      </c>
      <c r="D58" s="12">
        <v>15</v>
      </c>
      <c r="E58" s="12" t="s">
        <v>17</v>
      </c>
      <c r="F58" s="12" t="s">
        <v>18</v>
      </c>
      <c r="G58" s="12" t="s">
        <v>19</v>
      </c>
      <c r="H58" s="12" t="s">
        <v>126</v>
      </c>
      <c r="I58" s="8" t="s">
        <v>20</v>
      </c>
      <c r="J58" s="26" t="s">
        <v>75</v>
      </c>
      <c r="K58" s="7">
        <f t="shared" si="1"/>
        <v>13500</v>
      </c>
      <c r="L58" s="12" t="s">
        <v>21</v>
      </c>
      <c r="M58" s="21" t="s">
        <v>18</v>
      </c>
      <c r="N58" s="27">
        <v>0.6</v>
      </c>
    </row>
    <row r="59" spans="1:14" s="2" customFormat="1" ht="22.5">
      <c r="A59" s="9">
        <v>57</v>
      </c>
      <c r="B59" s="12" t="s">
        <v>129</v>
      </c>
      <c r="C59" s="12" t="s">
        <v>130</v>
      </c>
      <c r="D59" s="12">
        <v>18</v>
      </c>
      <c r="E59" s="12" t="s">
        <v>17</v>
      </c>
      <c r="F59" s="12" t="s">
        <v>18</v>
      </c>
      <c r="G59" s="12" t="s">
        <v>19</v>
      </c>
      <c r="H59" s="12" t="s">
        <v>129</v>
      </c>
      <c r="I59" s="8" t="s">
        <v>20</v>
      </c>
      <c r="J59" s="26" t="s">
        <v>75</v>
      </c>
      <c r="K59" s="7">
        <f t="shared" si="1"/>
        <v>16200</v>
      </c>
      <c r="L59" s="12" t="s">
        <v>21</v>
      </c>
      <c r="M59" s="21" t="s">
        <v>18</v>
      </c>
      <c r="N59" s="27">
        <v>0.6</v>
      </c>
    </row>
    <row r="60" spans="1:14" s="2" customFormat="1" ht="22.5">
      <c r="A60" s="9">
        <v>58</v>
      </c>
      <c r="B60" s="7" t="s">
        <v>131</v>
      </c>
      <c r="C60" s="8" t="s">
        <v>132</v>
      </c>
      <c r="D60" s="8">
        <v>11.2</v>
      </c>
      <c r="E60" s="9" t="s">
        <v>17</v>
      </c>
      <c r="F60" s="7" t="s">
        <v>18</v>
      </c>
      <c r="G60" s="7" t="s">
        <v>19</v>
      </c>
      <c r="H60" s="8" t="str">
        <f t="shared" ref="H60:H65" si="2">B60</f>
        <v>梁汝培</v>
      </c>
      <c r="I60" s="8" t="s">
        <v>20</v>
      </c>
      <c r="J60" s="29" t="s">
        <v>75</v>
      </c>
      <c r="K60" s="7">
        <f t="shared" si="1"/>
        <v>10080</v>
      </c>
      <c r="L60" s="8" t="s">
        <v>21</v>
      </c>
      <c r="M60" s="21" t="s">
        <v>18</v>
      </c>
      <c r="N60" s="25">
        <v>0.6</v>
      </c>
    </row>
    <row r="61" spans="1:14" s="2" customFormat="1" ht="22.5">
      <c r="A61" s="9">
        <v>59</v>
      </c>
      <c r="B61" s="19" t="s">
        <v>133</v>
      </c>
      <c r="C61" s="20" t="s">
        <v>134</v>
      </c>
      <c r="D61" s="20">
        <v>41.25</v>
      </c>
      <c r="E61" s="9" t="s">
        <v>17</v>
      </c>
      <c r="F61" s="7" t="s">
        <v>18</v>
      </c>
      <c r="G61" s="7" t="s">
        <v>19</v>
      </c>
      <c r="H61" s="8" t="str">
        <f t="shared" si="2"/>
        <v>郭永佳</v>
      </c>
      <c r="I61" s="8" t="s">
        <v>20</v>
      </c>
      <c r="J61" s="29" t="s">
        <v>75</v>
      </c>
      <c r="K61" s="7">
        <f t="shared" si="1"/>
        <v>37125</v>
      </c>
      <c r="L61" s="8" t="s">
        <v>21</v>
      </c>
      <c r="M61" s="21" t="s">
        <v>18</v>
      </c>
      <c r="N61" s="25">
        <v>0.6</v>
      </c>
    </row>
    <row r="62" spans="1:14" s="2" customFormat="1" ht="11.25">
      <c r="A62" s="9">
        <v>60</v>
      </c>
      <c r="B62" s="19" t="s">
        <v>135</v>
      </c>
      <c r="C62" s="20" t="s">
        <v>136</v>
      </c>
      <c r="D62" s="20">
        <v>9.84</v>
      </c>
      <c r="E62" s="9" t="s">
        <v>17</v>
      </c>
      <c r="F62" s="7" t="s">
        <v>18</v>
      </c>
      <c r="G62" s="7" t="s">
        <v>19</v>
      </c>
      <c r="H62" s="8" t="str">
        <f t="shared" si="2"/>
        <v>梁国威</v>
      </c>
      <c r="I62" s="8" t="s">
        <v>20</v>
      </c>
      <c r="J62" s="29" t="s">
        <v>75</v>
      </c>
      <c r="K62" s="7">
        <f t="shared" si="1"/>
        <v>8856</v>
      </c>
      <c r="L62" s="8" t="s">
        <v>21</v>
      </c>
      <c r="M62" s="21" t="s">
        <v>18</v>
      </c>
      <c r="N62" s="25">
        <v>0.6</v>
      </c>
    </row>
    <row r="63" spans="1:14" s="2" customFormat="1" ht="22.5">
      <c r="A63" s="9">
        <v>61</v>
      </c>
      <c r="B63" s="8" t="s">
        <v>137</v>
      </c>
      <c r="C63" s="8" t="s">
        <v>138</v>
      </c>
      <c r="D63" s="7">
        <v>10</v>
      </c>
      <c r="E63" s="9" t="s">
        <v>17</v>
      </c>
      <c r="F63" s="7" t="s">
        <v>18</v>
      </c>
      <c r="G63" s="7" t="s">
        <v>19</v>
      </c>
      <c r="H63" s="8" t="str">
        <f t="shared" si="2"/>
        <v>梁鑑标</v>
      </c>
      <c r="I63" s="8" t="s">
        <v>20</v>
      </c>
      <c r="J63" s="29" t="s">
        <v>75</v>
      </c>
      <c r="K63" s="7">
        <f t="shared" si="1"/>
        <v>9000</v>
      </c>
      <c r="L63" s="8" t="s">
        <v>21</v>
      </c>
      <c r="M63" s="21" t="s">
        <v>18</v>
      </c>
      <c r="N63" s="25">
        <v>0.6</v>
      </c>
    </row>
    <row r="64" spans="1:14" s="2" customFormat="1" ht="11.25">
      <c r="A64" s="9">
        <v>62</v>
      </c>
      <c r="B64" s="8" t="s">
        <v>139</v>
      </c>
      <c r="C64" s="8" t="s">
        <v>140</v>
      </c>
      <c r="D64" s="7">
        <v>31.68</v>
      </c>
      <c r="E64" s="9" t="s">
        <v>17</v>
      </c>
      <c r="F64" s="7" t="s">
        <v>18</v>
      </c>
      <c r="G64" s="7" t="s">
        <v>19</v>
      </c>
      <c r="H64" s="8" t="str">
        <f t="shared" si="2"/>
        <v>梁海棠</v>
      </c>
      <c r="I64" s="8" t="s">
        <v>20</v>
      </c>
      <c r="J64" s="29" t="s">
        <v>75</v>
      </c>
      <c r="K64" s="7">
        <f t="shared" si="1"/>
        <v>28512</v>
      </c>
      <c r="L64" s="8" t="s">
        <v>21</v>
      </c>
      <c r="M64" s="21" t="s">
        <v>18</v>
      </c>
      <c r="N64" s="25">
        <v>0.6</v>
      </c>
    </row>
    <row r="65" spans="1:14" s="2" customFormat="1" ht="11.25">
      <c r="A65" s="9">
        <v>63</v>
      </c>
      <c r="B65" s="8" t="s">
        <v>141</v>
      </c>
      <c r="C65" s="8" t="s">
        <v>142</v>
      </c>
      <c r="D65" s="7">
        <v>21.12</v>
      </c>
      <c r="E65" s="9" t="s">
        <v>17</v>
      </c>
      <c r="F65" s="7" t="s">
        <v>18</v>
      </c>
      <c r="G65" s="7" t="s">
        <v>19</v>
      </c>
      <c r="H65" s="8" t="str">
        <f t="shared" si="2"/>
        <v>麦林开</v>
      </c>
      <c r="I65" s="8" t="s">
        <v>20</v>
      </c>
      <c r="J65" s="29" t="s">
        <v>75</v>
      </c>
      <c r="K65" s="7">
        <f t="shared" si="1"/>
        <v>19008</v>
      </c>
      <c r="L65" s="8" t="s">
        <v>21</v>
      </c>
      <c r="M65" s="21" t="s">
        <v>18</v>
      </c>
      <c r="N65" s="25">
        <v>0.6</v>
      </c>
    </row>
    <row r="66" spans="1:14" s="2" customFormat="1" ht="11.25">
      <c r="A66" s="9">
        <v>64</v>
      </c>
      <c r="B66" s="8" t="s">
        <v>143</v>
      </c>
      <c r="C66" s="8" t="s">
        <v>144</v>
      </c>
      <c r="D66" s="7">
        <v>10</v>
      </c>
      <c r="E66" s="9" t="s">
        <v>17</v>
      </c>
      <c r="F66" s="7" t="s">
        <v>18</v>
      </c>
      <c r="G66" s="7" t="s">
        <v>19</v>
      </c>
      <c r="H66" s="7" t="s">
        <v>143</v>
      </c>
      <c r="I66" s="8" t="s">
        <v>20</v>
      </c>
      <c r="J66" s="7">
        <v>220</v>
      </c>
      <c r="K66" s="7">
        <f t="shared" si="1"/>
        <v>9000</v>
      </c>
      <c r="L66" s="9" t="s">
        <v>21</v>
      </c>
      <c r="M66" s="21" t="s">
        <v>18</v>
      </c>
      <c r="N66" s="22">
        <v>0.6</v>
      </c>
    </row>
    <row r="67" spans="1:14" s="5" customFormat="1" ht="11.25">
      <c r="A67" s="9">
        <v>65</v>
      </c>
      <c r="B67" s="30" t="s">
        <v>145</v>
      </c>
      <c r="C67" s="31" t="s">
        <v>146</v>
      </c>
      <c r="D67" s="30">
        <v>22</v>
      </c>
      <c r="E67" s="32" t="s">
        <v>17</v>
      </c>
      <c r="F67" s="33" t="s">
        <v>18</v>
      </c>
      <c r="G67" s="33" t="s">
        <v>19</v>
      </c>
      <c r="H67" s="30" t="s">
        <v>145</v>
      </c>
      <c r="I67" s="8" t="s">
        <v>20</v>
      </c>
      <c r="J67" s="33" t="s">
        <v>147</v>
      </c>
      <c r="K67" s="35">
        <v>20000</v>
      </c>
      <c r="L67" s="32" t="s">
        <v>21</v>
      </c>
      <c r="M67" s="21" t="s">
        <v>18</v>
      </c>
      <c r="N67" s="36">
        <v>0.6</v>
      </c>
    </row>
    <row r="68" spans="1:14" s="5" customFormat="1" ht="11.25">
      <c r="A68" s="9">
        <v>66</v>
      </c>
      <c r="B68" s="7" t="s">
        <v>148</v>
      </c>
      <c r="C68" s="34" t="s">
        <v>149</v>
      </c>
      <c r="D68" s="7">
        <v>8</v>
      </c>
      <c r="E68" s="32" t="s">
        <v>17</v>
      </c>
      <c r="F68" s="33" t="s">
        <v>18</v>
      </c>
      <c r="G68" s="33" t="s">
        <v>19</v>
      </c>
      <c r="H68" s="7" t="s">
        <v>148</v>
      </c>
      <c r="I68" s="8" t="s">
        <v>20</v>
      </c>
      <c r="J68" s="33" t="s">
        <v>150</v>
      </c>
      <c r="K68" s="37">
        <v>7000</v>
      </c>
      <c r="L68" s="32" t="s">
        <v>21</v>
      </c>
      <c r="M68" s="21" t="s">
        <v>18</v>
      </c>
      <c r="N68" s="36">
        <v>0.6</v>
      </c>
    </row>
    <row r="69" spans="1:14" s="2" customFormat="1" ht="22.5">
      <c r="A69" s="9">
        <v>67</v>
      </c>
      <c r="B69" s="8" t="s">
        <v>151</v>
      </c>
      <c r="C69" s="8" t="s">
        <v>152</v>
      </c>
      <c r="D69" s="8">
        <v>4</v>
      </c>
      <c r="E69" s="10" t="s">
        <v>17</v>
      </c>
      <c r="F69" s="7" t="s">
        <v>18</v>
      </c>
      <c r="G69" s="7" t="s">
        <v>19</v>
      </c>
      <c r="H69" s="8" t="s">
        <v>151</v>
      </c>
      <c r="I69" s="8" t="s">
        <v>20</v>
      </c>
      <c r="J69" s="9">
        <v>220</v>
      </c>
      <c r="K69" s="7">
        <f t="shared" ref="K69:K77" si="3">D69*1000*0.9</f>
        <v>3600</v>
      </c>
      <c r="L69" s="9" t="s">
        <v>21</v>
      </c>
      <c r="M69" s="21" t="s">
        <v>18</v>
      </c>
      <c r="N69" s="23">
        <v>0.6</v>
      </c>
    </row>
    <row r="70" spans="1:14" s="3" customFormat="1" ht="11.25">
      <c r="A70" s="9">
        <v>68</v>
      </c>
      <c r="B70" s="7" t="s">
        <v>153</v>
      </c>
      <c r="C70" s="8" t="s">
        <v>154</v>
      </c>
      <c r="D70" s="7">
        <v>9</v>
      </c>
      <c r="E70" s="10" t="s">
        <v>17</v>
      </c>
      <c r="F70" s="7" t="s">
        <v>18</v>
      </c>
      <c r="G70" s="7" t="s">
        <v>19</v>
      </c>
      <c r="H70" s="7" t="s">
        <v>153</v>
      </c>
      <c r="I70" s="8" t="s">
        <v>20</v>
      </c>
      <c r="J70" s="12">
        <v>380</v>
      </c>
      <c r="K70" s="7">
        <f t="shared" si="3"/>
        <v>8100</v>
      </c>
      <c r="L70" s="9" t="s">
        <v>21</v>
      </c>
      <c r="M70" s="21" t="s">
        <v>18</v>
      </c>
      <c r="N70" s="23">
        <v>0.6</v>
      </c>
    </row>
    <row r="71" spans="1:14" s="2" customFormat="1" ht="11.25">
      <c r="A71" s="9">
        <v>69</v>
      </c>
      <c r="B71" s="12" t="s">
        <v>155</v>
      </c>
      <c r="C71" s="12" t="s">
        <v>156</v>
      </c>
      <c r="D71" s="12">
        <v>26.125</v>
      </c>
      <c r="E71" s="12" t="s">
        <v>17</v>
      </c>
      <c r="F71" s="17" t="s">
        <v>18</v>
      </c>
      <c r="G71" s="9" t="s">
        <v>19</v>
      </c>
      <c r="H71" s="12" t="s">
        <v>155</v>
      </c>
      <c r="I71" s="8" t="s">
        <v>20</v>
      </c>
      <c r="J71" s="9">
        <v>380</v>
      </c>
      <c r="K71" s="7">
        <f t="shared" si="3"/>
        <v>23512.5</v>
      </c>
      <c r="L71" s="9" t="s">
        <v>21</v>
      </c>
      <c r="M71" s="21" t="s">
        <v>18</v>
      </c>
      <c r="N71" s="24">
        <v>0.6</v>
      </c>
    </row>
    <row r="72" spans="1:14" s="2" customFormat="1" ht="22.5">
      <c r="A72" s="9">
        <v>70</v>
      </c>
      <c r="B72" s="12" t="s">
        <v>157</v>
      </c>
      <c r="C72" s="12" t="s">
        <v>158</v>
      </c>
      <c r="D72" s="12">
        <v>8</v>
      </c>
      <c r="E72" s="12" t="s">
        <v>17</v>
      </c>
      <c r="F72" s="17" t="s">
        <v>18</v>
      </c>
      <c r="G72" s="9" t="s">
        <v>19</v>
      </c>
      <c r="H72" s="12" t="s">
        <v>157</v>
      </c>
      <c r="I72" s="8" t="s">
        <v>20</v>
      </c>
      <c r="J72" s="9">
        <v>380</v>
      </c>
      <c r="K72" s="7">
        <f t="shared" si="3"/>
        <v>7200</v>
      </c>
      <c r="L72" s="9" t="s">
        <v>21</v>
      </c>
      <c r="M72" s="21" t="s">
        <v>18</v>
      </c>
      <c r="N72" s="24">
        <v>0.6</v>
      </c>
    </row>
    <row r="73" spans="1:14" s="2" customFormat="1" ht="22.5">
      <c r="A73" s="9">
        <v>71</v>
      </c>
      <c r="B73" s="12" t="s">
        <v>159</v>
      </c>
      <c r="C73" s="12" t="s">
        <v>160</v>
      </c>
      <c r="D73" s="12">
        <v>18.97</v>
      </c>
      <c r="E73" s="12" t="s">
        <v>17</v>
      </c>
      <c r="F73" s="17" t="s">
        <v>18</v>
      </c>
      <c r="G73" s="9" t="s">
        <v>19</v>
      </c>
      <c r="H73" s="12" t="s">
        <v>159</v>
      </c>
      <c r="I73" s="8" t="s">
        <v>20</v>
      </c>
      <c r="J73" s="9">
        <v>380</v>
      </c>
      <c r="K73" s="7">
        <f t="shared" si="3"/>
        <v>17073</v>
      </c>
      <c r="L73" s="9" t="s">
        <v>21</v>
      </c>
      <c r="M73" s="21" t="s">
        <v>18</v>
      </c>
      <c r="N73" s="24">
        <v>0.6</v>
      </c>
    </row>
    <row r="74" spans="1:14" s="2" customFormat="1" ht="22.5">
      <c r="A74" s="9">
        <v>72</v>
      </c>
      <c r="B74" s="12" t="s">
        <v>161</v>
      </c>
      <c r="C74" s="12" t="s">
        <v>160</v>
      </c>
      <c r="D74" s="12">
        <v>18.98</v>
      </c>
      <c r="E74" s="12" t="s">
        <v>17</v>
      </c>
      <c r="F74" s="17" t="s">
        <v>18</v>
      </c>
      <c r="G74" s="9" t="s">
        <v>19</v>
      </c>
      <c r="H74" s="12" t="s">
        <v>161</v>
      </c>
      <c r="I74" s="8" t="s">
        <v>20</v>
      </c>
      <c r="J74" s="9">
        <v>380</v>
      </c>
      <c r="K74" s="7">
        <f t="shared" si="3"/>
        <v>17082</v>
      </c>
      <c r="L74" s="9" t="s">
        <v>21</v>
      </c>
      <c r="M74" s="21" t="s">
        <v>18</v>
      </c>
      <c r="N74" s="24">
        <v>0.6</v>
      </c>
    </row>
    <row r="75" spans="1:14" s="2" customFormat="1" ht="22.5">
      <c r="A75" s="9">
        <v>73</v>
      </c>
      <c r="B75" s="12" t="s">
        <v>162</v>
      </c>
      <c r="C75" s="12" t="s">
        <v>160</v>
      </c>
      <c r="D75" s="12">
        <v>31.9</v>
      </c>
      <c r="E75" s="12" t="s">
        <v>17</v>
      </c>
      <c r="F75" s="17" t="s">
        <v>18</v>
      </c>
      <c r="G75" s="9" t="s">
        <v>19</v>
      </c>
      <c r="H75" s="12" t="s">
        <v>162</v>
      </c>
      <c r="I75" s="8" t="s">
        <v>20</v>
      </c>
      <c r="J75" s="9">
        <v>380</v>
      </c>
      <c r="K75" s="7">
        <f t="shared" si="3"/>
        <v>28710</v>
      </c>
      <c r="L75" s="9" t="s">
        <v>21</v>
      </c>
      <c r="M75" s="21" t="s">
        <v>18</v>
      </c>
      <c r="N75" s="24">
        <v>0.6</v>
      </c>
    </row>
    <row r="76" spans="1:14" s="2" customFormat="1" ht="22.5">
      <c r="A76" s="9">
        <v>74</v>
      </c>
      <c r="B76" s="12" t="s">
        <v>163</v>
      </c>
      <c r="C76" s="12" t="s">
        <v>164</v>
      </c>
      <c r="D76" s="12">
        <v>21.76</v>
      </c>
      <c r="E76" s="12" t="s">
        <v>17</v>
      </c>
      <c r="F76" s="17" t="s">
        <v>18</v>
      </c>
      <c r="G76" s="9" t="s">
        <v>19</v>
      </c>
      <c r="H76" s="12" t="s">
        <v>163</v>
      </c>
      <c r="I76" s="8" t="s">
        <v>20</v>
      </c>
      <c r="J76" s="9">
        <v>380</v>
      </c>
      <c r="K76" s="7">
        <f t="shared" si="3"/>
        <v>19584</v>
      </c>
      <c r="L76" s="9" t="s">
        <v>21</v>
      </c>
      <c r="M76" s="21" t="s">
        <v>18</v>
      </c>
      <c r="N76" s="24">
        <v>0.6</v>
      </c>
    </row>
    <row r="77" spans="1:14" s="2" customFormat="1" ht="22.5">
      <c r="A77" s="9">
        <v>75</v>
      </c>
      <c r="B77" s="12" t="s">
        <v>165</v>
      </c>
      <c r="C77" s="12" t="s">
        <v>166</v>
      </c>
      <c r="D77" s="12">
        <v>8.64</v>
      </c>
      <c r="E77" s="12" t="s">
        <v>17</v>
      </c>
      <c r="F77" s="17" t="s">
        <v>18</v>
      </c>
      <c r="G77" s="9" t="s">
        <v>19</v>
      </c>
      <c r="H77" s="12" t="s">
        <v>165</v>
      </c>
      <c r="I77" s="8" t="s">
        <v>20</v>
      </c>
      <c r="J77" s="9">
        <v>220</v>
      </c>
      <c r="K77" s="7">
        <f t="shared" si="3"/>
        <v>7776</v>
      </c>
      <c r="L77" s="9" t="s">
        <v>21</v>
      </c>
      <c r="M77" s="21" t="s">
        <v>18</v>
      </c>
      <c r="N77" s="24">
        <v>0.6</v>
      </c>
    </row>
    <row r="78" spans="1:14" s="2" customFormat="1" ht="11.25">
      <c r="A78" s="9">
        <v>76</v>
      </c>
      <c r="B78" s="12" t="s">
        <v>167</v>
      </c>
      <c r="C78" s="12" t="s">
        <v>168</v>
      </c>
      <c r="D78" s="12">
        <v>23.37</v>
      </c>
      <c r="E78" s="12" t="s">
        <v>17</v>
      </c>
      <c r="F78" s="17" t="s">
        <v>18</v>
      </c>
      <c r="G78" s="9" t="s">
        <v>19</v>
      </c>
      <c r="H78" s="12" t="s">
        <v>167</v>
      </c>
      <c r="I78" s="8" t="s">
        <v>20</v>
      </c>
      <c r="J78" s="9">
        <v>380</v>
      </c>
      <c r="K78" s="7">
        <f t="shared" ref="K78:K82" si="4">D78*900</f>
        <v>21033</v>
      </c>
      <c r="L78" s="9" t="s">
        <v>21</v>
      </c>
      <c r="M78" s="21" t="s">
        <v>18</v>
      </c>
      <c r="N78" s="24">
        <v>0.6</v>
      </c>
    </row>
    <row r="79" spans="1:14" s="2" customFormat="1" ht="11.25">
      <c r="A79" s="9">
        <v>77</v>
      </c>
      <c r="B79" s="12" t="s">
        <v>169</v>
      </c>
      <c r="C79" s="12" t="s">
        <v>168</v>
      </c>
      <c r="D79" s="12">
        <v>22.82</v>
      </c>
      <c r="E79" s="12" t="s">
        <v>17</v>
      </c>
      <c r="F79" s="17" t="s">
        <v>18</v>
      </c>
      <c r="G79" s="9" t="s">
        <v>19</v>
      </c>
      <c r="H79" s="12" t="s">
        <v>169</v>
      </c>
      <c r="I79" s="8" t="s">
        <v>20</v>
      </c>
      <c r="J79" s="9">
        <v>380</v>
      </c>
      <c r="K79" s="7">
        <f t="shared" si="4"/>
        <v>20538</v>
      </c>
      <c r="L79" s="9" t="s">
        <v>21</v>
      </c>
      <c r="M79" s="21" t="s">
        <v>18</v>
      </c>
      <c r="N79" s="24">
        <v>0.6</v>
      </c>
    </row>
    <row r="80" spans="1:14" s="2" customFormat="1" ht="11.25">
      <c r="A80" s="9">
        <v>78</v>
      </c>
      <c r="B80" s="12" t="s">
        <v>170</v>
      </c>
      <c r="C80" s="12" t="s">
        <v>171</v>
      </c>
      <c r="D80" s="12">
        <v>15.95</v>
      </c>
      <c r="E80" s="12" t="s">
        <v>17</v>
      </c>
      <c r="F80" s="17" t="s">
        <v>18</v>
      </c>
      <c r="G80" s="9" t="s">
        <v>19</v>
      </c>
      <c r="H80" s="12" t="s">
        <v>170</v>
      </c>
      <c r="I80" s="8" t="s">
        <v>20</v>
      </c>
      <c r="J80" s="9">
        <v>380</v>
      </c>
      <c r="K80" s="7">
        <f t="shared" si="4"/>
        <v>14355</v>
      </c>
      <c r="L80" s="9" t="s">
        <v>21</v>
      </c>
      <c r="M80" s="21" t="s">
        <v>18</v>
      </c>
      <c r="N80" s="24">
        <v>0.6</v>
      </c>
    </row>
    <row r="81" spans="1:14" s="2" customFormat="1" ht="22.5">
      <c r="A81" s="9">
        <v>79</v>
      </c>
      <c r="B81" s="12" t="s">
        <v>172</v>
      </c>
      <c r="C81" s="12" t="s">
        <v>173</v>
      </c>
      <c r="D81" s="12">
        <v>24.47</v>
      </c>
      <c r="E81" s="12" t="s">
        <v>17</v>
      </c>
      <c r="F81" s="17" t="s">
        <v>18</v>
      </c>
      <c r="G81" s="9" t="s">
        <v>19</v>
      </c>
      <c r="H81" s="12" t="s">
        <v>172</v>
      </c>
      <c r="I81" s="8" t="s">
        <v>20</v>
      </c>
      <c r="J81" s="9">
        <v>380</v>
      </c>
      <c r="K81" s="7">
        <f t="shared" si="4"/>
        <v>22023</v>
      </c>
      <c r="L81" s="9" t="s">
        <v>21</v>
      </c>
      <c r="M81" s="21" t="s">
        <v>18</v>
      </c>
      <c r="N81" s="24">
        <v>0.6</v>
      </c>
    </row>
    <row r="82" spans="1:14" s="2" customFormat="1" ht="11.25">
      <c r="A82" s="9">
        <v>80</v>
      </c>
      <c r="B82" s="12" t="s">
        <v>174</v>
      </c>
      <c r="C82" s="12" t="s">
        <v>175</v>
      </c>
      <c r="D82" s="12">
        <v>26.95</v>
      </c>
      <c r="E82" s="12" t="s">
        <v>17</v>
      </c>
      <c r="F82" s="17" t="s">
        <v>18</v>
      </c>
      <c r="G82" s="9" t="s">
        <v>19</v>
      </c>
      <c r="H82" s="12" t="s">
        <v>174</v>
      </c>
      <c r="I82" s="8" t="s">
        <v>20</v>
      </c>
      <c r="J82" s="9">
        <v>380</v>
      </c>
      <c r="K82" s="7">
        <f t="shared" si="4"/>
        <v>24255</v>
      </c>
      <c r="L82" s="9" t="s">
        <v>21</v>
      </c>
      <c r="M82" s="21" t="s">
        <v>18</v>
      </c>
      <c r="N82" s="24">
        <v>0.6</v>
      </c>
    </row>
    <row r="83" spans="1:14" s="2" customFormat="1" ht="22.5">
      <c r="A83" s="9">
        <v>81</v>
      </c>
      <c r="B83" s="12" t="s">
        <v>176</v>
      </c>
      <c r="C83" s="12" t="s">
        <v>177</v>
      </c>
      <c r="D83" s="12">
        <v>9.6</v>
      </c>
      <c r="E83" s="12" t="s">
        <v>17</v>
      </c>
      <c r="F83" s="17" t="s">
        <v>18</v>
      </c>
      <c r="G83" s="9" t="s">
        <v>19</v>
      </c>
      <c r="H83" s="12" t="s">
        <v>176</v>
      </c>
      <c r="I83" s="8" t="s">
        <v>20</v>
      </c>
      <c r="J83" s="9">
        <v>380</v>
      </c>
      <c r="K83" s="7">
        <v>8000</v>
      </c>
      <c r="L83" s="9" t="s">
        <v>21</v>
      </c>
      <c r="M83" s="21" t="s">
        <v>18</v>
      </c>
      <c r="N83" s="24">
        <v>0.6</v>
      </c>
    </row>
    <row r="84" spans="1:14" s="2" customFormat="1" ht="11.25">
      <c r="A84" s="9">
        <v>82</v>
      </c>
      <c r="B84" s="12" t="s">
        <v>178</v>
      </c>
      <c r="C84" s="12" t="s">
        <v>179</v>
      </c>
      <c r="D84" s="12">
        <v>22</v>
      </c>
      <c r="E84" s="12" t="s">
        <v>17</v>
      </c>
      <c r="F84" s="17" t="s">
        <v>18</v>
      </c>
      <c r="G84" s="9" t="s">
        <v>19</v>
      </c>
      <c r="H84" s="12" t="s">
        <v>178</v>
      </c>
      <c r="I84" s="8" t="s">
        <v>20</v>
      </c>
      <c r="J84" s="9">
        <v>380</v>
      </c>
      <c r="K84" s="7">
        <v>18000</v>
      </c>
      <c r="L84" s="9" t="s">
        <v>21</v>
      </c>
      <c r="M84" s="21" t="s">
        <v>18</v>
      </c>
      <c r="N84" s="24">
        <v>0.6</v>
      </c>
    </row>
    <row r="85" spans="1:14" s="2" customFormat="1" ht="22.5">
      <c r="A85" s="9">
        <v>83</v>
      </c>
      <c r="B85" s="12" t="s">
        <v>180</v>
      </c>
      <c r="C85" s="12" t="s">
        <v>181</v>
      </c>
      <c r="D85" s="12">
        <v>28.29</v>
      </c>
      <c r="E85" s="12" t="s">
        <v>17</v>
      </c>
      <c r="F85" s="17" t="s">
        <v>18</v>
      </c>
      <c r="G85" s="9" t="s">
        <v>19</v>
      </c>
      <c r="H85" s="12" t="s">
        <v>180</v>
      </c>
      <c r="I85" s="8" t="s">
        <v>20</v>
      </c>
      <c r="J85" s="9">
        <v>380</v>
      </c>
      <c r="K85" s="7">
        <v>23500</v>
      </c>
      <c r="L85" s="9" t="s">
        <v>21</v>
      </c>
      <c r="M85" s="21" t="s">
        <v>18</v>
      </c>
      <c r="N85" s="24">
        <v>0.6</v>
      </c>
    </row>
    <row r="86" spans="1:14" s="2" customFormat="1" ht="22.5">
      <c r="A86" s="9">
        <v>84</v>
      </c>
      <c r="B86" s="12" t="s">
        <v>182</v>
      </c>
      <c r="C86" s="12" t="s">
        <v>183</v>
      </c>
      <c r="D86" s="12">
        <v>6</v>
      </c>
      <c r="E86" s="12" t="s">
        <v>17</v>
      </c>
      <c r="F86" s="17" t="s">
        <v>18</v>
      </c>
      <c r="G86" s="9" t="s">
        <v>19</v>
      </c>
      <c r="H86" s="12" t="s">
        <v>182</v>
      </c>
      <c r="I86" s="8" t="s">
        <v>20</v>
      </c>
      <c r="J86" s="9">
        <v>220</v>
      </c>
      <c r="K86" s="7">
        <f>D86*1000*0.9</f>
        <v>5400</v>
      </c>
      <c r="L86" s="9" t="s">
        <v>21</v>
      </c>
      <c r="M86" s="21" t="s">
        <v>18</v>
      </c>
      <c r="N86" s="24">
        <v>0.6</v>
      </c>
    </row>
    <row r="87" spans="1:14" s="2" customFormat="1" ht="22.5">
      <c r="A87" s="9">
        <v>85</v>
      </c>
      <c r="B87" s="12" t="s">
        <v>184</v>
      </c>
      <c r="C87" s="12" t="s">
        <v>185</v>
      </c>
      <c r="D87" s="12">
        <v>19.899999999999999</v>
      </c>
      <c r="E87" s="12" t="s">
        <v>17</v>
      </c>
      <c r="F87" s="17" t="s">
        <v>18</v>
      </c>
      <c r="G87" s="9" t="s">
        <v>19</v>
      </c>
      <c r="H87" s="12" t="s">
        <v>184</v>
      </c>
      <c r="I87" s="8" t="s">
        <v>20</v>
      </c>
      <c r="J87" s="9">
        <v>380</v>
      </c>
      <c r="K87" s="7">
        <f>D87*1000*0.9</f>
        <v>17910</v>
      </c>
      <c r="L87" s="9" t="s">
        <v>21</v>
      </c>
      <c r="M87" s="21" t="s">
        <v>18</v>
      </c>
      <c r="N87" s="24">
        <v>0.6</v>
      </c>
    </row>
    <row r="88" spans="1:14" s="2" customFormat="1" ht="11.25">
      <c r="A88" s="9">
        <v>86</v>
      </c>
      <c r="B88" s="12" t="s">
        <v>186</v>
      </c>
      <c r="C88" s="12" t="s">
        <v>187</v>
      </c>
      <c r="D88" s="12">
        <v>29</v>
      </c>
      <c r="E88" s="12" t="s">
        <v>17</v>
      </c>
      <c r="F88" s="17" t="s">
        <v>18</v>
      </c>
      <c r="G88" s="9" t="s">
        <v>19</v>
      </c>
      <c r="H88" s="12" t="s">
        <v>186</v>
      </c>
      <c r="I88" s="8" t="s">
        <v>20</v>
      </c>
      <c r="J88" s="9">
        <v>380</v>
      </c>
      <c r="K88" s="7">
        <f>D88*1000*0.9</f>
        <v>26100</v>
      </c>
      <c r="L88" s="9" t="s">
        <v>21</v>
      </c>
      <c r="M88" s="21" t="s">
        <v>18</v>
      </c>
      <c r="N88" s="24">
        <v>0.6</v>
      </c>
    </row>
    <row r="89" spans="1:14" s="2" customFormat="1" ht="22.5">
      <c r="A89" s="9">
        <v>87</v>
      </c>
      <c r="B89" s="12" t="s">
        <v>188</v>
      </c>
      <c r="C89" s="12" t="s">
        <v>189</v>
      </c>
      <c r="D89" s="12">
        <v>17.87</v>
      </c>
      <c r="E89" s="12" t="s">
        <v>17</v>
      </c>
      <c r="F89" s="17" t="s">
        <v>18</v>
      </c>
      <c r="G89" s="9" t="s">
        <v>19</v>
      </c>
      <c r="H89" s="12" t="s">
        <v>188</v>
      </c>
      <c r="I89" s="8" t="s">
        <v>20</v>
      </c>
      <c r="J89" s="9">
        <v>380</v>
      </c>
      <c r="K89" s="7">
        <f>D89*1000*0.9</f>
        <v>16083</v>
      </c>
      <c r="L89" s="9" t="s">
        <v>21</v>
      </c>
      <c r="M89" s="21" t="s">
        <v>18</v>
      </c>
      <c r="N89" s="24">
        <v>0.6</v>
      </c>
    </row>
  </sheetData>
  <mergeCells count="1">
    <mergeCell ref="A1:O1"/>
  </mergeCells>
  <phoneticPr fontId="8" type="noConversion"/>
  <dataValidations count="2">
    <dataValidation type="list" allowBlank="1" showInputMessage="1" showErrorMessage="1" sqref="E16:E19 E36:E41 E71:E77 E86:E88">
      <formula1>"自然人,项目公司"</formula1>
    </dataValidation>
    <dataValidation type="list" allowBlank="1" showInputMessage="1" showErrorMessage="1" sqref="J16:J19 J36:J41 J53:J55 J71:J77 J86">
      <formula1>"380,220"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2020-08-25T00:56:30Z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