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947" activeTab="2"/>
  </bookViews>
  <sheets>
    <sheet name="封面" sheetId="1" r:id="rId1"/>
    <sheet name="目录" sheetId="2" r:id="rId2"/>
    <sheet name="第一部分 概况" sheetId="3" r:id="rId3"/>
    <sheet name="第二部分 XX年部门预算表" sheetId="4" r:id="rId4"/>
    <sheet name="表1" sheetId="5" r:id="rId5"/>
    <sheet name="表2" sheetId="6" r:id="rId6"/>
    <sheet name="表3" sheetId="7" r:id="rId7"/>
    <sheet name="表4" sheetId="8" r:id="rId8"/>
    <sheet name="表5" sheetId="9" r:id="rId9"/>
    <sheet name="表6" sheetId="10" r:id="rId10"/>
    <sheet name="表7" sheetId="11" r:id="rId11"/>
    <sheet name="表8" sheetId="12" r:id="rId12"/>
    <sheet name="表9" sheetId="13" r:id="rId13"/>
    <sheet name="表10" sheetId="14" r:id="rId14"/>
    <sheet name="表11" sheetId="15" r:id="rId15"/>
  </sheets>
  <definedNames>
    <definedName name="_xlnm.Print_Titles" localSheetId="9">表6!$1:$4</definedName>
    <definedName name="_xlnm.Print_Titles" localSheetId="10">表7!$1:$4</definedName>
  </definedNames>
  <calcPr calcId="144525"/>
</workbook>
</file>

<file path=xl/sharedStrings.xml><?xml version="1.0" encoding="utf-8"?>
<sst xmlns="http://schemas.openxmlformats.org/spreadsheetml/2006/main" count="402" uniqueCount="214">
  <si>
    <t>附件1：</t>
  </si>
  <si>
    <t>2020年</t>
  </si>
  <si>
    <t>污水公司预算</t>
  </si>
  <si>
    <t>目录</t>
  </si>
  <si>
    <t>第一部分  部门概况</t>
  </si>
  <si>
    <t>一、部门主要职责</t>
  </si>
  <si>
    <t>二、部门预算单位构成及机构设置</t>
  </si>
  <si>
    <r>
      <t xml:space="preserve">第二部分  </t>
    </r>
    <r>
      <rPr>
        <b/>
        <u/>
        <sz val="16"/>
        <color theme="1"/>
        <rFont val="宋体"/>
        <charset val="134"/>
      </rPr>
      <t xml:space="preserve">2020 </t>
    </r>
    <r>
      <rPr>
        <b/>
        <sz val="16"/>
        <color theme="1"/>
        <rFont val="宋体"/>
        <charset val="134"/>
      </rPr>
      <t>年部门预算表</t>
    </r>
  </si>
  <si>
    <t>一、收支总体情况表</t>
  </si>
  <si>
    <t>二、收入总体情况表</t>
  </si>
  <si>
    <t>三、支出总体情况表</t>
  </si>
  <si>
    <t>四、财政拨款收支总体情况表</t>
  </si>
  <si>
    <t>五、一般公共预算支出表（按功能分类科目）</t>
  </si>
  <si>
    <t>六、一般公共预算基本支出表（按支出经济分类科目）</t>
  </si>
  <si>
    <t>七、一般公共预算项目支出表（按支出经济分类科目）</t>
  </si>
  <si>
    <t>八、一般公共预算安排的行政经费及“三公”经费预算表</t>
  </si>
  <si>
    <t>九、政府性基金预算支出表</t>
  </si>
  <si>
    <t>十、部门预算基本支出预算表</t>
  </si>
  <si>
    <t>十一、部门预算项目支出及其他支出预算表</t>
  </si>
  <si>
    <t>第一部分 大涌镇污水处理有限公司概况</t>
  </si>
  <si>
    <t>一、主要职责</t>
  </si>
  <si>
    <t xml:space="preserve">    主要职能是负责污水泵站、污水处理、污泥处理的安全、正常运行，确保进厂的污水经处理后全部达标排放。</t>
  </si>
  <si>
    <t>二、机构设置</t>
  </si>
  <si>
    <t xml:space="preserve">  由办公室、中控室、压泥车间、化验室组成，共有员工14人。</t>
  </si>
  <si>
    <t>第二部分 2020年污水公司预算表</t>
  </si>
  <si>
    <t>表1</t>
  </si>
  <si>
    <t>收支总体情况表</t>
  </si>
  <si>
    <t>单位名称：中山市大涌镇污水处理有限公司</t>
  </si>
  <si>
    <t>单位：万元</t>
  </si>
  <si>
    <t>收入</t>
  </si>
  <si>
    <t>支出</t>
  </si>
  <si>
    <t>项目</t>
  </si>
  <si>
    <t>2020年预算</t>
  </si>
  <si>
    <t>一、财政拨款</t>
  </si>
  <si>
    <t>一、基本支出</t>
  </si>
  <si>
    <t xml:space="preserve">   一般公共预算</t>
  </si>
  <si>
    <t>二、项目支出</t>
  </si>
  <si>
    <t xml:space="preserve">  政府性基金预算</t>
  </si>
  <si>
    <t>三、事业单位经营支出</t>
  </si>
  <si>
    <t xml:space="preserve">  国有资本经营预算</t>
  </si>
  <si>
    <t xml:space="preserve">  社会保险基金预算</t>
  </si>
  <si>
    <t>二、财政专户拨款</t>
  </si>
  <si>
    <t>三、其他资金</t>
  </si>
  <si>
    <t>本年收入合计</t>
  </si>
  <si>
    <t>本年支出合计</t>
  </si>
  <si>
    <t>四、上级补助收入</t>
  </si>
  <si>
    <t>四、对附属单位补助支出</t>
  </si>
  <si>
    <t>五、附属单位上缴收入</t>
  </si>
  <si>
    <t>五、上缴上级支出</t>
  </si>
  <si>
    <t>六、用事业基金弥补收支总额</t>
  </si>
  <si>
    <t>六、结转下年</t>
  </si>
  <si>
    <t>收入合计</t>
  </si>
  <si>
    <t>支出总计</t>
  </si>
  <si>
    <t>表2</t>
  </si>
  <si>
    <t>收入总体情况表</t>
  </si>
  <si>
    <t xml:space="preserve">  教育收费</t>
  </si>
  <si>
    <t xml:space="preserve">  其他财政收入拨款</t>
  </si>
  <si>
    <t xml:space="preserve">  事业收入</t>
  </si>
  <si>
    <t xml:space="preserve">  事业单位经营收入</t>
  </si>
  <si>
    <t xml:space="preserve">  其他收入</t>
  </si>
  <si>
    <t>表3</t>
  </si>
  <si>
    <t>支出总体情况表</t>
  </si>
  <si>
    <t xml:space="preserve">  工资福利支出</t>
  </si>
  <si>
    <t xml:space="preserve">  一般商品和服务支出</t>
  </si>
  <si>
    <t xml:space="preserve">  对个人和家庭的补助</t>
  </si>
  <si>
    <t xml:space="preserve">  其他资本性支出等</t>
  </si>
  <si>
    <t xml:space="preserve">  商品和服务支出</t>
  </si>
  <si>
    <t xml:space="preserve">  对企业补助</t>
  </si>
  <si>
    <t xml:space="preserve">  其他类项目</t>
  </si>
  <si>
    <t xml:space="preserve">  科技研发类项目</t>
  </si>
  <si>
    <t xml:space="preserve">  基本建设类项目</t>
  </si>
  <si>
    <t xml:space="preserve">  补助企事业类项目</t>
  </si>
  <si>
    <t xml:space="preserve">  信息化运维类</t>
  </si>
  <si>
    <t xml:space="preserve">  专项业务类项目</t>
  </si>
  <si>
    <t xml:space="preserve">  因公出国（境）项目</t>
  </si>
  <si>
    <t xml:space="preserve">  信息系统建设类项目</t>
  </si>
  <si>
    <t>表4</t>
  </si>
  <si>
    <t>财政拨款总体情况表</t>
  </si>
  <si>
    <t>一、一般公共预算</t>
  </si>
  <si>
    <t>二、政府性基金预算</t>
  </si>
  <si>
    <t>三、国有资本经营预算</t>
  </si>
  <si>
    <t>四、社会保障基金预算</t>
  </si>
  <si>
    <t>表5</t>
  </si>
  <si>
    <t>一般公共预算支出表（按功能分类科目）</t>
  </si>
  <si>
    <t>科目编码</t>
  </si>
  <si>
    <t>科目名称</t>
  </si>
  <si>
    <t>小计</t>
  </si>
  <si>
    <t>基本支出</t>
  </si>
  <si>
    <t>项目支出</t>
  </si>
  <si>
    <t>合计</t>
  </si>
  <si>
    <t>表6</t>
  </si>
  <si>
    <t>一般公共预算基本支出情况表（按支出经济分类科目）</t>
  </si>
  <si>
    <t>政府预算支出经济分类</t>
  </si>
  <si>
    <t>部门预算支出经济科目</t>
  </si>
  <si>
    <t>[501]机关工资福利支出</t>
  </si>
  <si>
    <t>[301]工资福利支出</t>
  </si>
  <si>
    <t>[50101]工资奖金津补贴</t>
  </si>
  <si>
    <t>[30101]基本工资</t>
  </si>
  <si>
    <t>[30102]津贴补贴</t>
  </si>
  <si>
    <t>[30103]奖金</t>
  </si>
  <si>
    <t>[50102]社会保障费</t>
  </si>
  <si>
    <t>[30112]其他社会保障缴费</t>
  </si>
  <si>
    <t>[50103]住房公积金</t>
  </si>
  <si>
    <t>[30113]住房公积金</t>
  </si>
  <si>
    <t>[50199]其他工资福利支出</t>
  </si>
  <si>
    <t>[30106]伙食补助费</t>
  </si>
  <si>
    <t>[502]机关商品和服务支出</t>
  </si>
  <si>
    <t>[302]商品和服务支出</t>
  </si>
  <si>
    <t>[50201]办公经费</t>
  </si>
  <si>
    <t>[30201]办公费</t>
  </si>
  <si>
    <t>[30202]印刷费</t>
  </si>
  <si>
    <t>[30204]手续费</t>
  </si>
  <si>
    <t>[30205]水费</t>
  </si>
  <si>
    <t>[30206]电费</t>
  </si>
  <si>
    <t>[30207]邮电费</t>
  </si>
  <si>
    <t>[30209]物业管理费</t>
  </si>
  <si>
    <t>[30211]差旅费</t>
  </si>
  <si>
    <t>[30214]租赁费</t>
  </si>
  <si>
    <t>[30228]工会经费</t>
  </si>
  <si>
    <t>[30229]福利费</t>
  </si>
  <si>
    <t>[30239]其他交通费用</t>
  </si>
  <si>
    <t>[50202]会议费</t>
  </si>
  <si>
    <t>[30215]会议费</t>
  </si>
  <si>
    <t>[50203]培训费</t>
  </si>
  <si>
    <t>[30216]培训费</t>
  </si>
  <si>
    <t>[50205]委托业务费</t>
  </si>
  <si>
    <t>[30203]咨询费</t>
  </si>
  <si>
    <t>[30226]劳务费</t>
  </si>
  <si>
    <t>[30227]委托业务费</t>
  </si>
  <si>
    <t>[50206]公务接待费</t>
  </si>
  <si>
    <t>[30217]公务接待费</t>
  </si>
  <si>
    <t>[50207]因公出国（境）费用</t>
  </si>
  <si>
    <t>[30212]因公出国（境）费用</t>
  </si>
  <si>
    <t>[50208]公务用车运行维护费</t>
  </si>
  <si>
    <t>[30231]公务用车运行维护费</t>
  </si>
  <si>
    <t>[50209]维修（护）费</t>
  </si>
  <si>
    <t>[30213]维修（护）费</t>
  </si>
  <si>
    <t>[50299]其他商品和服务支出</t>
  </si>
  <si>
    <t>[30299]其他商品和服务支出</t>
  </si>
  <si>
    <t>[503]机关资本性支出（一）</t>
  </si>
  <si>
    <t>[310]资本性支出</t>
  </si>
  <si>
    <t>[50306]设备购置</t>
  </si>
  <si>
    <t>[31002]办公设备购置</t>
  </si>
  <si>
    <t>[505]对事业单位经常性补助</t>
  </si>
  <si>
    <t>[50501]工资福利支出</t>
  </si>
  <si>
    <t>[30112]绩效工资</t>
  </si>
  <si>
    <t>[30106]其他工资福利支出</t>
  </si>
  <si>
    <t>[50502]商品和服务支出</t>
  </si>
  <si>
    <t>[509]对个人和家庭的补助</t>
  </si>
  <si>
    <t>[303]对个人和家庭的补助</t>
  </si>
  <si>
    <t>[50901]社会福利和救助</t>
  </si>
  <si>
    <t>[30304]抚恤金</t>
  </si>
  <si>
    <t>[30305]生活补助</t>
  </si>
  <si>
    <t>[30307]医疗费补助</t>
  </si>
  <si>
    <t>[30309]奖励金</t>
  </si>
  <si>
    <t>[50905]离退休费</t>
  </si>
  <si>
    <t>[30301]离休费</t>
  </si>
  <si>
    <t>[30302]退休费</t>
  </si>
  <si>
    <t>[50999]其他对个人和家庭的补助</t>
  </si>
  <si>
    <t>[30399]其他对个人和家庭的补助</t>
  </si>
  <si>
    <t>表7</t>
  </si>
  <si>
    <t>一般公共预算项目支出情况表（按支出经济分类科目）</t>
  </si>
  <si>
    <t>[30199]其他工资福利支出</t>
  </si>
  <si>
    <t>[50301]房屋建筑物购建</t>
  </si>
  <si>
    <t>[31001]房屋建筑物购建</t>
  </si>
  <si>
    <t>[50303]公务用车购置</t>
  </si>
  <si>
    <t>[31003]公务用车购置</t>
  </si>
  <si>
    <t>[31003]专用设备购置</t>
  </si>
  <si>
    <t>[31007]信息网络及软件购置更新</t>
  </si>
  <si>
    <t>[50307]大型修缮</t>
  </si>
  <si>
    <t>[31006]大型修缮</t>
  </si>
  <si>
    <t>[50399]其他资本性支出</t>
  </si>
  <si>
    <t>[31099]其他资本性支出</t>
  </si>
  <si>
    <t>表8</t>
  </si>
  <si>
    <t>一般公共预算安排的行政经费及“三公”经费预算表</t>
  </si>
  <si>
    <t>行政经费</t>
  </si>
  <si>
    <t>“三公”经费</t>
  </si>
  <si>
    <t xml:space="preserve">    其中：（一）因公出国（境）支出</t>
  </si>
  <si>
    <t xml:space="preserve">          （二）公务用车购置及运行维护支出</t>
  </si>
  <si>
    <t xml:space="preserve">               1.公务用车购置</t>
  </si>
  <si>
    <t xml:space="preserve">               2.公务用车运行维护费</t>
  </si>
  <si>
    <t xml:space="preserve">          （三）公务接待支出</t>
  </si>
  <si>
    <t>备注：</t>
  </si>
  <si>
    <t>1、行政经费包括：（1）基本支出。一是包括工资、津贴及奖金、医疗费、住房补贴等（不包括离退休支出，包括离退休人员管理机构的在职人员支出）基本支出；二是包括办公及印刷费、水电费、邮电费、取暖费、交通费、差旅费、会议费、福利费、物业管理费、日常维修费、专用材料费、一般购置费等公用经费支出。（2）一般行政管理项目支出。具体包括出国费、招待费、会议费、办公用房维修租赁、购置费（包括设备、计算机、车辆等）、干部上述非行政单位不纳入统计范围。</t>
  </si>
  <si>
    <t>2、“三公”经费包括因公出国（境）经费、公务用车购置及运行维护费和公务接待费。其中：因公出国（境）经费指行政事业单位工作人员公务出国（境）的住宿费、差旅费、伙食补助费、杂费、培训费等支出；公务用车购置及运行维护费指行政事业单位公务用车购置费、公务用车租用费、燃料费、维修费、过桥过路费、保险费等支出；公务接待费指行政事业单位按规定开支的各类公务接待（外宾接待）费用。</t>
  </si>
  <si>
    <t>表9</t>
  </si>
  <si>
    <t>2020年政府性基金预算支出情况表</t>
  </si>
  <si>
    <t>功能科目名称</t>
  </si>
  <si>
    <t>212</t>
  </si>
  <si>
    <t>城乡社区支出</t>
  </si>
  <si>
    <t xml:space="preserve">  21214</t>
  </si>
  <si>
    <t xml:space="preserve">  污水处理费及对应专项债务收入安排的支出</t>
  </si>
  <si>
    <t xml:space="preserve">    2121499</t>
  </si>
  <si>
    <t xml:space="preserve">    其他污水处理费安排的支出</t>
  </si>
  <si>
    <t>表10</t>
  </si>
  <si>
    <t>2020年部门预算基本支出预算表</t>
  </si>
  <si>
    <t>支出项目类别          （资金使用单位）</t>
  </si>
  <si>
    <t>总计</t>
  </si>
  <si>
    <t>财政拨款</t>
  </si>
  <si>
    <t>财政专户拨款</t>
  </si>
  <si>
    <t>其他资金</t>
  </si>
  <si>
    <t>一般公共预算</t>
  </si>
  <si>
    <t>政府性基金</t>
  </si>
  <si>
    <t>国有资本经营预算</t>
  </si>
  <si>
    <t>社会保险基金预算</t>
  </si>
  <si>
    <r>
      <rPr>
        <sz val="11"/>
        <color theme="1"/>
        <rFont val="宋体"/>
        <charset val="134"/>
        <scheme val="minor"/>
      </rPr>
      <t>[31</t>
    </r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]对企业补助</t>
    </r>
  </si>
  <si>
    <t>表11</t>
  </si>
  <si>
    <t>2020年部门预算项目支出及其他支出预算表</t>
  </si>
  <si>
    <t>绩效目标</t>
  </si>
  <si>
    <t>青岗分散式生活污水处理系统于我公司名义开设电表及水表</t>
  </si>
  <si>
    <t>银行手续费</t>
  </si>
  <si>
    <t>补缴2018年第三季度环保税及滞纳金</t>
  </si>
  <si>
    <t>其他税费</t>
  </si>
  <si>
    <t>污水处理厂土地使用税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</si>
</sst>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3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32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4"/>
      <color theme="1"/>
      <name val="宋体"/>
      <charset val="134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sz val="48"/>
      <color theme="1"/>
      <name val="宋体"/>
      <charset val="134"/>
      <scheme val="minor"/>
    </font>
    <font>
      <b/>
      <sz val="48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color indexed="8"/>
      <name val="Arial"/>
      <charset val="134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u/>
      <sz val="16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1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8" borderId="12" applyNumberFormat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27" fillId="17" borderId="15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" fillId="0" borderId="16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29" fillId="0" borderId="0"/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3" fillId="2" borderId="2" xfId="53" applyNumberFormat="1" applyFont="1" applyFill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4" fillId="0" borderId="5" xfId="52" applyNumberFormat="1" applyFont="1" applyBorder="1" applyAlignment="1">
      <alignment horizontal="left" vertical="center" shrinkToFit="1"/>
    </xf>
    <xf numFmtId="0" fontId="4" fillId="0" borderId="6" xfId="52" applyFont="1" applyBorder="1" applyAlignment="1">
      <alignment horizontal="left" vertical="center" shrinkToFit="1"/>
    </xf>
    <xf numFmtId="49" fontId="0" fillId="0" borderId="1" xfId="0" applyNumberForma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6" fontId="7" fillId="0" borderId="1" xfId="0" applyNumberFormat="1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5" fillId="0" borderId="1" xfId="53" applyFont="1" applyBorder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J20"/>
  <sheetViews>
    <sheetView topLeftCell="A10" workbookViewId="0">
      <selection activeCell="A18" sqref="A18:J20"/>
    </sheetView>
  </sheetViews>
  <sheetFormatPr defaultColWidth="9" defaultRowHeight="13.5"/>
  <sheetData>
    <row r="1" spans="1:1">
      <c r="A1" t="s">
        <v>0</v>
      </c>
    </row>
    <row r="15" ht="30" customHeight="1" spans="1:10">
      <c r="A15" s="44" t="s">
        <v>1</v>
      </c>
      <c r="B15" s="44"/>
      <c r="C15" s="44"/>
      <c r="D15" s="44"/>
      <c r="E15" s="44"/>
      <c r="F15" s="44"/>
      <c r="G15" s="44"/>
      <c r="H15" s="44"/>
      <c r="I15" s="44"/>
      <c r="J15" s="44"/>
    </row>
    <row r="16" ht="30" customHeight="1" spans="1:10">
      <c r="A16" s="44"/>
      <c r="B16" s="44"/>
      <c r="C16" s="44"/>
      <c r="D16" s="44"/>
      <c r="E16" s="44"/>
      <c r="F16" s="44"/>
      <c r="G16" s="44"/>
      <c r="H16" s="44"/>
      <c r="I16" s="44"/>
      <c r="J16" s="44"/>
    </row>
    <row r="17" spans="3:7">
      <c r="C17" s="1"/>
      <c r="D17" s="1"/>
      <c r="E17" s="1"/>
      <c r="F17" s="1"/>
      <c r="G17" s="1"/>
    </row>
    <row r="18" s="52" customFormat="1" ht="24" customHeight="1" spans="1:10">
      <c r="A18" s="53" t="s">
        <v>2</v>
      </c>
      <c r="B18" s="53"/>
      <c r="C18" s="53"/>
      <c r="D18" s="53"/>
      <c r="E18" s="53"/>
      <c r="F18" s="53"/>
      <c r="G18" s="53"/>
      <c r="H18" s="53"/>
      <c r="I18" s="53"/>
      <c r="J18" s="53"/>
    </row>
    <row r="19" s="52" customFormat="1" ht="24" customHeight="1" spans="1:10">
      <c r="A19" s="53"/>
      <c r="B19" s="53"/>
      <c r="C19" s="53"/>
      <c r="D19" s="53"/>
      <c r="E19" s="53"/>
      <c r="F19" s="53"/>
      <c r="G19" s="53"/>
      <c r="H19" s="53"/>
      <c r="I19" s="53"/>
      <c r="J19" s="53"/>
    </row>
    <row r="20" s="52" customFormat="1" ht="24" customHeight="1" spans="1:10">
      <c r="A20" s="53"/>
      <c r="B20" s="53"/>
      <c r="C20" s="53"/>
      <c r="D20" s="53"/>
      <c r="E20" s="53"/>
      <c r="F20" s="53"/>
      <c r="G20" s="53"/>
      <c r="H20" s="53"/>
      <c r="I20" s="53"/>
      <c r="J20" s="53"/>
    </row>
  </sheetData>
  <mergeCells count="2">
    <mergeCell ref="A15:J16"/>
    <mergeCell ref="A18:J20"/>
  </mergeCells>
  <pageMargins left="0.708333333333333" right="0.314583333333333" top="0.747916666666667" bottom="0.747916666666667" header="0.314583333333333" footer="0.31458333333333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5"/>
  <sheetViews>
    <sheetView showZeros="0" workbookViewId="0">
      <selection activeCell="A3" sqref="A3"/>
    </sheetView>
  </sheetViews>
  <sheetFormatPr defaultColWidth="9" defaultRowHeight="13.5" outlineLevelCol="2"/>
  <cols>
    <col min="1" max="1" width="31.25" style="27" customWidth="1"/>
    <col min="2" max="2" width="32.75" style="3" customWidth="1"/>
    <col min="3" max="3" width="24.25" customWidth="1"/>
    <col min="4" max="4" width="16.375" customWidth="1"/>
    <col min="5" max="5" width="18.375" customWidth="1"/>
  </cols>
  <sheetData>
    <row r="1" spans="1:1">
      <c r="A1" s="27" t="s">
        <v>90</v>
      </c>
    </row>
    <row r="2" ht="33.75" customHeight="1" spans="1:3">
      <c r="A2" s="4" t="s">
        <v>91</v>
      </c>
      <c r="B2" s="4"/>
      <c r="C2" s="4"/>
    </row>
    <row r="3" spans="1:3">
      <c r="A3" s="27" t="s">
        <v>27</v>
      </c>
      <c r="C3" s="17" t="s">
        <v>28</v>
      </c>
    </row>
    <row r="4" s="2" customFormat="1" ht="24" customHeight="1" spans="1:3">
      <c r="A4" s="6" t="s">
        <v>92</v>
      </c>
      <c r="B4" s="6" t="s">
        <v>93</v>
      </c>
      <c r="C4" s="6" t="s">
        <v>32</v>
      </c>
    </row>
    <row r="5" s="2" customFormat="1" ht="24" customHeight="1" spans="1:3">
      <c r="A5" s="6" t="s">
        <v>89</v>
      </c>
      <c r="B5" s="6"/>
      <c r="C5" s="9">
        <f>C6+C13+C36+C38+C45+C48</f>
        <v>0</v>
      </c>
    </row>
    <row r="6" ht="24" customHeight="1" spans="1:3">
      <c r="A6" s="28" t="s">
        <v>94</v>
      </c>
      <c r="B6" s="29" t="s">
        <v>95</v>
      </c>
      <c r="C6" s="9">
        <f>SUM(C7:C12)</f>
        <v>0</v>
      </c>
    </row>
    <row r="7" ht="24" customHeight="1" spans="1:3">
      <c r="A7" s="30" t="s">
        <v>96</v>
      </c>
      <c r="B7" s="25" t="s">
        <v>97</v>
      </c>
      <c r="C7" s="31"/>
    </row>
    <row r="8" ht="24" customHeight="1" spans="1:3">
      <c r="A8" s="30" t="s">
        <v>96</v>
      </c>
      <c r="B8" s="25" t="s">
        <v>98</v>
      </c>
      <c r="C8" s="31"/>
    </row>
    <row r="9" ht="24" customHeight="1" spans="1:3">
      <c r="A9" s="30" t="s">
        <v>96</v>
      </c>
      <c r="B9" s="25" t="s">
        <v>99</v>
      </c>
      <c r="C9" s="31"/>
    </row>
    <row r="10" ht="24" customHeight="1" spans="1:3">
      <c r="A10" s="30" t="s">
        <v>100</v>
      </c>
      <c r="B10" s="25" t="s">
        <v>101</v>
      </c>
      <c r="C10" s="31"/>
    </row>
    <row r="11" ht="24" customHeight="1" spans="1:3">
      <c r="A11" s="30" t="s">
        <v>102</v>
      </c>
      <c r="B11" s="25" t="s">
        <v>103</v>
      </c>
      <c r="C11" s="31"/>
    </row>
    <row r="12" ht="24" customHeight="1" spans="1:3">
      <c r="A12" s="30" t="s">
        <v>104</v>
      </c>
      <c r="B12" s="25" t="s">
        <v>105</v>
      </c>
      <c r="C12" s="31"/>
    </row>
    <row r="13" ht="24" customHeight="1" spans="1:3">
      <c r="A13" s="28" t="s">
        <v>106</v>
      </c>
      <c r="B13" s="29" t="s">
        <v>107</v>
      </c>
      <c r="C13" s="9">
        <f>SUM(C14:C35)</f>
        <v>0</v>
      </c>
    </row>
    <row r="14" ht="24" customHeight="1" spans="1:3">
      <c r="A14" s="30" t="s">
        <v>108</v>
      </c>
      <c r="B14" s="25" t="s">
        <v>109</v>
      </c>
      <c r="C14" s="31"/>
    </row>
    <row r="15" ht="24" customHeight="1" spans="1:3">
      <c r="A15" s="30" t="s">
        <v>108</v>
      </c>
      <c r="B15" s="25" t="s">
        <v>110</v>
      </c>
      <c r="C15" s="31"/>
    </row>
    <row r="16" ht="24" customHeight="1" spans="1:3">
      <c r="A16" s="30" t="s">
        <v>108</v>
      </c>
      <c r="B16" s="25" t="s">
        <v>111</v>
      </c>
      <c r="C16" s="31"/>
    </row>
    <row r="17" ht="24" customHeight="1" spans="1:3">
      <c r="A17" s="30" t="s">
        <v>108</v>
      </c>
      <c r="B17" s="25" t="s">
        <v>112</v>
      </c>
      <c r="C17" s="31"/>
    </row>
    <row r="18" ht="24" customHeight="1" spans="1:3">
      <c r="A18" s="30" t="s">
        <v>108</v>
      </c>
      <c r="B18" s="25" t="s">
        <v>113</v>
      </c>
      <c r="C18" s="31"/>
    </row>
    <row r="19" ht="24" customHeight="1" spans="1:3">
      <c r="A19" s="30" t="s">
        <v>108</v>
      </c>
      <c r="B19" s="25" t="s">
        <v>114</v>
      </c>
      <c r="C19" s="31"/>
    </row>
    <row r="20" ht="24" customHeight="1" spans="1:3">
      <c r="A20" s="30" t="s">
        <v>108</v>
      </c>
      <c r="B20" s="25" t="s">
        <v>115</v>
      </c>
      <c r="C20" s="31"/>
    </row>
    <row r="21" ht="24" customHeight="1" spans="1:3">
      <c r="A21" s="30" t="s">
        <v>108</v>
      </c>
      <c r="B21" s="25" t="s">
        <v>116</v>
      </c>
      <c r="C21" s="31"/>
    </row>
    <row r="22" ht="24" customHeight="1" spans="1:3">
      <c r="A22" s="30" t="s">
        <v>108</v>
      </c>
      <c r="B22" s="25" t="s">
        <v>117</v>
      </c>
      <c r="C22" s="31"/>
    </row>
    <row r="23" ht="24" customHeight="1" spans="1:3">
      <c r="A23" s="30" t="s">
        <v>108</v>
      </c>
      <c r="B23" s="25" t="s">
        <v>118</v>
      </c>
      <c r="C23" s="31"/>
    </row>
    <row r="24" ht="24" customHeight="1" spans="1:3">
      <c r="A24" s="30" t="s">
        <v>108</v>
      </c>
      <c r="B24" s="25" t="s">
        <v>119</v>
      </c>
      <c r="C24" s="31"/>
    </row>
    <row r="25" ht="24" customHeight="1" spans="1:3">
      <c r="A25" s="30" t="s">
        <v>108</v>
      </c>
      <c r="B25" s="25" t="s">
        <v>120</v>
      </c>
      <c r="C25" s="31"/>
    </row>
    <row r="26" ht="24" customHeight="1" spans="1:3">
      <c r="A26" s="30" t="s">
        <v>121</v>
      </c>
      <c r="B26" s="25" t="s">
        <v>122</v>
      </c>
      <c r="C26" s="31"/>
    </row>
    <row r="27" ht="24" customHeight="1" spans="1:3">
      <c r="A27" s="30" t="s">
        <v>123</v>
      </c>
      <c r="B27" s="25" t="s">
        <v>124</v>
      </c>
      <c r="C27" s="31"/>
    </row>
    <row r="28" ht="24" customHeight="1" spans="1:3">
      <c r="A28" s="30" t="s">
        <v>125</v>
      </c>
      <c r="B28" s="25" t="s">
        <v>126</v>
      </c>
      <c r="C28" s="31"/>
    </row>
    <row r="29" ht="24" customHeight="1" spans="1:3">
      <c r="A29" s="30" t="s">
        <v>125</v>
      </c>
      <c r="B29" s="25" t="s">
        <v>127</v>
      </c>
      <c r="C29" s="31"/>
    </row>
    <row r="30" ht="24" customHeight="1" spans="1:3">
      <c r="A30" s="30" t="s">
        <v>125</v>
      </c>
      <c r="B30" s="25" t="s">
        <v>128</v>
      </c>
      <c r="C30" s="31"/>
    </row>
    <row r="31" ht="24" customHeight="1" spans="1:3">
      <c r="A31" s="30" t="s">
        <v>129</v>
      </c>
      <c r="B31" s="25" t="s">
        <v>130</v>
      </c>
      <c r="C31" s="31"/>
    </row>
    <row r="32" ht="24" customHeight="1" spans="1:3">
      <c r="A32" s="30" t="s">
        <v>131</v>
      </c>
      <c r="B32" s="25" t="s">
        <v>132</v>
      </c>
      <c r="C32" s="31"/>
    </row>
    <row r="33" ht="24" customHeight="1" spans="1:3">
      <c r="A33" s="30" t="s">
        <v>133</v>
      </c>
      <c r="B33" s="25" t="s">
        <v>134</v>
      </c>
      <c r="C33" s="31"/>
    </row>
    <row r="34" ht="24" customHeight="1" spans="1:3">
      <c r="A34" s="30" t="s">
        <v>135</v>
      </c>
      <c r="B34" s="25" t="s">
        <v>136</v>
      </c>
      <c r="C34" s="31"/>
    </row>
    <row r="35" ht="24" customHeight="1" spans="1:3">
      <c r="A35" s="30" t="s">
        <v>137</v>
      </c>
      <c r="B35" s="25" t="s">
        <v>138</v>
      </c>
      <c r="C35" s="31"/>
    </row>
    <row r="36" ht="24" customHeight="1" spans="1:3">
      <c r="A36" s="28" t="s">
        <v>139</v>
      </c>
      <c r="B36" s="29" t="s">
        <v>140</v>
      </c>
      <c r="C36" s="9">
        <f>SUM(C37)</f>
        <v>0</v>
      </c>
    </row>
    <row r="37" ht="24" customHeight="1" spans="1:3">
      <c r="A37" s="30" t="s">
        <v>141</v>
      </c>
      <c r="B37" s="25" t="s">
        <v>142</v>
      </c>
      <c r="C37" s="31"/>
    </row>
    <row r="38" ht="24" customHeight="1" spans="1:3">
      <c r="A38" s="28" t="s">
        <v>143</v>
      </c>
      <c r="B38" s="29" t="s">
        <v>95</v>
      </c>
      <c r="C38" s="9">
        <f>SUM(C39:C44)</f>
        <v>0</v>
      </c>
    </row>
    <row r="39" ht="24" customHeight="1" spans="1:3">
      <c r="A39" s="30" t="s">
        <v>144</v>
      </c>
      <c r="B39" s="25" t="s">
        <v>97</v>
      </c>
      <c r="C39" s="31"/>
    </row>
    <row r="40" ht="24" customHeight="1" spans="1:3">
      <c r="A40" s="30" t="s">
        <v>144</v>
      </c>
      <c r="B40" s="25" t="s">
        <v>98</v>
      </c>
      <c r="C40" s="31"/>
    </row>
    <row r="41" ht="24" customHeight="1" spans="1:3">
      <c r="A41" s="30" t="s">
        <v>144</v>
      </c>
      <c r="B41" s="25" t="s">
        <v>99</v>
      </c>
      <c r="C41" s="31"/>
    </row>
    <row r="42" ht="24" customHeight="1" spans="1:3">
      <c r="A42" s="30" t="s">
        <v>144</v>
      </c>
      <c r="B42" s="25" t="s">
        <v>145</v>
      </c>
      <c r="C42" s="31"/>
    </row>
    <row r="43" ht="24" customHeight="1" spans="1:3">
      <c r="A43" s="30" t="s">
        <v>144</v>
      </c>
      <c r="B43" s="25" t="s">
        <v>103</v>
      </c>
      <c r="C43" s="31"/>
    </row>
    <row r="44" ht="24" customHeight="1" spans="1:3">
      <c r="A44" s="30" t="s">
        <v>144</v>
      </c>
      <c r="B44" s="25" t="s">
        <v>146</v>
      </c>
      <c r="C44" s="31"/>
    </row>
    <row r="45" ht="24" customHeight="1" spans="1:3">
      <c r="A45" s="28" t="s">
        <v>143</v>
      </c>
      <c r="B45" s="29" t="s">
        <v>107</v>
      </c>
      <c r="C45" s="9">
        <f>SUM(C46:C47)</f>
        <v>0</v>
      </c>
    </row>
    <row r="46" ht="24" customHeight="1" spans="1:3">
      <c r="A46" s="30" t="s">
        <v>147</v>
      </c>
      <c r="B46" s="25" t="s">
        <v>109</v>
      </c>
      <c r="C46" s="31"/>
    </row>
    <row r="47" ht="24" customHeight="1" spans="1:3">
      <c r="A47" s="30" t="s">
        <v>147</v>
      </c>
      <c r="B47" s="25" t="s">
        <v>138</v>
      </c>
      <c r="C47" s="31"/>
    </row>
    <row r="48" ht="24" customHeight="1" spans="1:3">
      <c r="A48" s="28" t="s">
        <v>148</v>
      </c>
      <c r="B48" s="29" t="s">
        <v>149</v>
      </c>
      <c r="C48" s="9">
        <f>SUM(C49:C55)</f>
        <v>0</v>
      </c>
    </row>
    <row r="49" ht="24" customHeight="1" spans="1:3">
      <c r="A49" s="30" t="s">
        <v>150</v>
      </c>
      <c r="B49" s="25" t="s">
        <v>151</v>
      </c>
      <c r="C49" s="31"/>
    </row>
    <row r="50" ht="24" customHeight="1" spans="1:3">
      <c r="A50" s="30" t="s">
        <v>150</v>
      </c>
      <c r="B50" s="25" t="s">
        <v>152</v>
      </c>
      <c r="C50" s="31"/>
    </row>
    <row r="51" ht="24" customHeight="1" spans="1:3">
      <c r="A51" s="30" t="s">
        <v>150</v>
      </c>
      <c r="B51" s="25" t="s">
        <v>153</v>
      </c>
      <c r="C51" s="31"/>
    </row>
    <row r="52" ht="24" customHeight="1" spans="1:3">
      <c r="A52" s="30" t="s">
        <v>150</v>
      </c>
      <c r="B52" s="25" t="s">
        <v>154</v>
      </c>
      <c r="C52" s="31"/>
    </row>
    <row r="53" ht="24" customHeight="1" spans="1:3">
      <c r="A53" s="30" t="s">
        <v>155</v>
      </c>
      <c r="B53" s="25" t="s">
        <v>156</v>
      </c>
      <c r="C53" s="31"/>
    </row>
    <row r="54" ht="24" customHeight="1" spans="1:3">
      <c r="A54" s="30" t="s">
        <v>155</v>
      </c>
      <c r="B54" s="25" t="s">
        <v>157</v>
      </c>
      <c r="C54" s="31"/>
    </row>
    <row r="55" ht="24" customHeight="1" spans="1:3">
      <c r="A55" s="30" t="s">
        <v>158</v>
      </c>
      <c r="B55" s="25" t="s">
        <v>159</v>
      </c>
      <c r="C55" s="31"/>
    </row>
  </sheetData>
  <mergeCells count="2">
    <mergeCell ref="A2:C2"/>
    <mergeCell ref="A5:B5"/>
  </mergeCells>
  <pageMargins left="0.708333333333333" right="0.196527777777778" top="0.747916666666667" bottom="0.747916666666667" header="0.314583333333333" footer="0.31458333333333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3"/>
  <sheetViews>
    <sheetView showZeros="0" workbookViewId="0">
      <selection activeCell="A3" sqref="A3"/>
    </sheetView>
  </sheetViews>
  <sheetFormatPr defaultColWidth="9" defaultRowHeight="13.5" outlineLevelCol="2"/>
  <cols>
    <col min="1" max="1" width="31.25" style="27" customWidth="1"/>
    <col min="2" max="2" width="32.75" style="3" customWidth="1"/>
    <col min="3" max="3" width="24.25" customWidth="1"/>
    <col min="4" max="4" width="16.375" customWidth="1"/>
    <col min="5" max="5" width="18.375" customWidth="1"/>
  </cols>
  <sheetData>
    <row r="1" spans="1:1">
      <c r="A1" s="27" t="s">
        <v>160</v>
      </c>
    </row>
    <row r="2" ht="33.75" customHeight="1" spans="1:3">
      <c r="A2" s="4" t="s">
        <v>161</v>
      </c>
      <c r="B2" s="4"/>
      <c r="C2" s="4"/>
    </row>
    <row r="3" ht="18" customHeight="1" spans="1:3">
      <c r="A3" s="27" t="s">
        <v>27</v>
      </c>
      <c r="C3" s="17" t="s">
        <v>28</v>
      </c>
    </row>
    <row r="4" s="2" customFormat="1" ht="24.75" customHeight="1" spans="1:3">
      <c r="A4" s="6" t="s">
        <v>92</v>
      </c>
      <c r="B4" s="6" t="s">
        <v>93</v>
      </c>
      <c r="C4" s="6" t="s">
        <v>32</v>
      </c>
    </row>
    <row r="5" s="2" customFormat="1" ht="24.75" customHeight="1" spans="1:3">
      <c r="A5" s="6" t="s">
        <v>89</v>
      </c>
      <c r="B5" s="6"/>
      <c r="C5" s="9">
        <f>C6+C9+C30+C38</f>
        <v>0</v>
      </c>
    </row>
    <row r="6" ht="24.75" customHeight="1" spans="1:3">
      <c r="A6" s="28" t="s">
        <v>94</v>
      </c>
      <c r="B6" s="29" t="s">
        <v>95</v>
      </c>
      <c r="C6" s="9">
        <f>SUM(C7:C8)</f>
        <v>0</v>
      </c>
    </row>
    <row r="7" ht="24.75" customHeight="1" spans="1:3">
      <c r="A7" s="30" t="s">
        <v>104</v>
      </c>
      <c r="B7" s="25" t="s">
        <v>105</v>
      </c>
      <c r="C7" s="31"/>
    </row>
    <row r="8" ht="24.75" customHeight="1" spans="1:3">
      <c r="A8" s="30" t="s">
        <v>104</v>
      </c>
      <c r="B8" s="25" t="s">
        <v>162</v>
      </c>
      <c r="C8" s="31"/>
    </row>
    <row r="9" ht="24.75" customHeight="1" spans="1:3">
      <c r="A9" s="28" t="s">
        <v>106</v>
      </c>
      <c r="B9" s="29" t="s">
        <v>107</v>
      </c>
      <c r="C9" s="9">
        <f>SUM(C10:C29)</f>
        <v>0</v>
      </c>
    </row>
    <row r="10" ht="24.75" customHeight="1" spans="1:3">
      <c r="A10" s="30" t="s">
        <v>108</v>
      </c>
      <c r="B10" s="25" t="s">
        <v>109</v>
      </c>
      <c r="C10" s="31"/>
    </row>
    <row r="11" ht="24.75" customHeight="1" spans="1:3">
      <c r="A11" s="30" t="s">
        <v>108</v>
      </c>
      <c r="B11" s="25" t="s">
        <v>110</v>
      </c>
      <c r="C11" s="31"/>
    </row>
    <row r="12" ht="24.75" customHeight="1" spans="1:3">
      <c r="A12" s="30" t="s">
        <v>108</v>
      </c>
      <c r="B12" s="25" t="s">
        <v>111</v>
      </c>
      <c r="C12" s="31"/>
    </row>
    <row r="13" ht="24.75" customHeight="1" spans="1:3">
      <c r="A13" s="30" t="s">
        <v>108</v>
      </c>
      <c r="B13" s="25" t="s">
        <v>112</v>
      </c>
      <c r="C13" s="31"/>
    </row>
    <row r="14" ht="24.75" customHeight="1" spans="1:3">
      <c r="A14" s="30" t="s">
        <v>108</v>
      </c>
      <c r="B14" s="25" t="s">
        <v>113</v>
      </c>
      <c r="C14" s="31"/>
    </row>
    <row r="15" ht="24.75" customHeight="1" spans="1:3">
      <c r="A15" s="30" t="s">
        <v>108</v>
      </c>
      <c r="B15" s="25" t="s">
        <v>114</v>
      </c>
      <c r="C15" s="31"/>
    </row>
    <row r="16" ht="24.75" customHeight="1" spans="1:3">
      <c r="A16" s="30" t="s">
        <v>108</v>
      </c>
      <c r="B16" s="25" t="s">
        <v>115</v>
      </c>
      <c r="C16" s="31"/>
    </row>
    <row r="17" ht="24.75" customHeight="1" spans="1:3">
      <c r="A17" s="30" t="s">
        <v>108</v>
      </c>
      <c r="B17" s="25" t="s">
        <v>116</v>
      </c>
      <c r="C17" s="31"/>
    </row>
    <row r="18" ht="24.75" customHeight="1" spans="1:3">
      <c r="A18" s="30" t="s">
        <v>108</v>
      </c>
      <c r="B18" s="25" t="s">
        <v>117</v>
      </c>
      <c r="C18" s="31"/>
    </row>
    <row r="19" ht="24.75" customHeight="1" spans="1:3">
      <c r="A19" s="30" t="s">
        <v>108</v>
      </c>
      <c r="B19" s="25" t="s">
        <v>120</v>
      </c>
      <c r="C19" s="31"/>
    </row>
    <row r="20" ht="24.75" customHeight="1" spans="1:3">
      <c r="A20" s="30" t="s">
        <v>121</v>
      </c>
      <c r="B20" s="25" t="s">
        <v>122</v>
      </c>
      <c r="C20" s="31"/>
    </row>
    <row r="21" ht="24.75" customHeight="1" spans="1:3">
      <c r="A21" s="30" t="s">
        <v>123</v>
      </c>
      <c r="B21" s="25" t="s">
        <v>124</v>
      </c>
      <c r="C21" s="31"/>
    </row>
    <row r="22" ht="24.75" customHeight="1" spans="1:3">
      <c r="A22" s="30" t="s">
        <v>125</v>
      </c>
      <c r="B22" s="25" t="s">
        <v>126</v>
      </c>
      <c r="C22" s="31"/>
    </row>
    <row r="23" ht="24.75" customHeight="1" spans="1:3">
      <c r="A23" s="30" t="s">
        <v>125</v>
      </c>
      <c r="B23" s="25" t="s">
        <v>127</v>
      </c>
      <c r="C23" s="31"/>
    </row>
    <row r="24" ht="24.75" customHeight="1" spans="1:3">
      <c r="A24" s="30" t="s">
        <v>125</v>
      </c>
      <c r="B24" s="25" t="s">
        <v>128</v>
      </c>
      <c r="C24" s="31"/>
    </row>
    <row r="25" ht="24.75" customHeight="1" spans="1:3">
      <c r="A25" s="30" t="s">
        <v>129</v>
      </c>
      <c r="B25" s="25" t="s">
        <v>130</v>
      </c>
      <c r="C25" s="31"/>
    </row>
    <row r="26" ht="24.75" customHeight="1" spans="1:3">
      <c r="A26" s="30" t="s">
        <v>131</v>
      </c>
      <c r="B26" s="25" t="s">
        <v>132</v>
      </c>
      <c r="C26" s="31"/>
    </row>
    <row r="27" ht="24.75" customHeight="1" spans="1:3">
      <c r="A27" s="30" t="s">
        <v>133</v>
      </c>
      <c r="B27" s="25" t="s">
        <v>134</v>
      </c>
      <c r="C27" s="31"/>
    </row>
    <row r="28" ht="24.75" customHeight="1" spans="1:3">
      <c r="A28" s="30" t="s">
        <v>135</v>
      </c>
      <c r="B28" s="25" t="s">
        <v>136</v>
      </c>
      <c r="C28" s="31"/>
    </row>
    <row r="29" ht="24.75" customHeight="1" spans="1:3">
      <c r="A29" s="30" t="s">
        <v>137</v>
      </c>
      <c r="B29" s="25" t="s">
        <v>138</v>
      </c>
      <c r="C29" s="31"/>
    </row>
    <row r="30" ht="24.75" customHeight="1" spans="1:3">
      <c r="A30" s="28" t="s">
        <v>139</v>
      </c>
      <c r="B30" s="29" t="s">
        <v>140</v>
      </c>
      <c r="C30" s="9">
        <f>SUM(C33)</f>
        <v>0</v>
      </c>
    </row>
    <row r="31" ht="24.75" customHeight="1" spans="1:3">
      <c r="A31" s="30" t="s">
        <v>163</v>
      </c>
      <c r="B31" s="25" t="s">
        <v>164</v>
      </c>
      <c r="C31" s="9"/>
    </row>
    <row r="32" ht="24.75" customHeight="1" spans="1:3">
      <c r="A32" s="30" t="s">
        <v>165</v>
      </c>
      <c r="B32" s="25" t="s">
        <v>166</v>
      </c>
      <c r="C32" s="9"/>
    </row>
    <row r="33" ht="24.75" customHeight="1" spans="1:3">
      <c r="A33" s="30" t="s">
        <v>141</v>
      </c>
      <c r="B33" s="25" t="s">
        <v>142</v>
      </c>
      <c r="C33" s="31"/>
    </row>
    <row r="34" ht="24.75" customHeight="1" spans="1:3">
      <c r="A34" s="30" t="s">
        <v>141</v>
      </c>
      <c r="B34" s="25" t="s">
        <v>167</v>
      </c>
      <c r="C34" s="31"/>
    </row>
    <row r="35" ht="24.75" customHeight="1" spans="1:3">
      <c r="A35" s="30" t="s">
        <v>141</v>
      </c>
      <c r="B35" s="25" t="s">
        <v>168</v>
      </c>
      <c r="C35" s="31"/>
    </row>
    <row r="36" ht="24.75" customHeight="1" spans="1:3">
      <c r="A36" s="30" t="s">
        <v>169</v>
      </c>
      <c r="B36" s="25" t="s">
        <v>170</v>
      </c>
      <c r="C36" s="31"/>
    </row>
    <row r="37" ht="24.75" customHeight="1" spans="1:3">
      <c r="A37" s="30" t="s">
        <v>171</v>
      </c>
      <c r="B37" s="25" t="s">
        <v>172</v>
      </c>
      <c r="C37" s="31"/>
    </row>
    <row r="38" ht="24.75" customHeight="1" spans="1:3">
      <c r="A38" s="28" t="s">
        <v>148</v>
      </c>
      <c r="B38" s="29" t="s">
        <v>149</v>
      </c>
      <c r="C38" s="9">
        <f>SUM(C39:C43)</f>
        <v>0</v>
      </c>
    </row>
    <row r="39" ht="24.75" customHeight="1" spans="1:3">
      <c r="A39" s="30" t="s">
        <v>150</v>
      </c>
      <c r="B39" s="25" t="s">
        <v>151</v>
      </c>
      <c r="C39" s="31"/>
    </row>
    <row r="40" ht="24.75" customHeight="1" spans="1:3">
      <c r="A40" s="30" t="s">
        <v>150</v>
      </c>
      <c r="B40" s="25" t="s">
        <v>152</v>
      </c>
      <c r="C40" s="31"/>
    </row>
    <row r="41" ht="24.75" customHeight="1" spans="1:3">
      <c r="A41" s="30" t="s">
        <v>150</v>
      </c>
      <c r="B41" s="25" t="s">
        <v>153</v>
      </c>
      <c r="C41" s="31"/>
    </row>
    <row r="42" ht="24.75" customHeight="1" spans="1:3">
      <c r="A42" s="30" t="s">
        <v>150</v>
      </c>
      <c r="B42" s="25" t="s">
        <v>154</v>
      </c>
      <c r="C42" s="31"/>
    </row>
    <row r="43" ht="24.75" customHeight="1" spans="1:3">
      <c r="A43" s="30" t="s">
        <v>158</v>
      </c>
      <c r="B43" s="25" t="s">
        <v>159</v>
      </c>
      <c r="C43" s="31"/>
    </row>
  </sheetData>
  <mergeCells count="2">
    <mergeCell ref="A2:C2"/>
    <mergeCell ref="A5:B5"/>
  </mergeCells>
  <pageMargins left="0.708333333333333" right="0.708333333333333" top="0.747916666666667" bottom="0.747916666666667" header="0.314583333333333" footer="0.31458333333333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showZeros="0" workbookViewId="0">
      <selection activeCell="A6" sqref="$A6:$XFD6"/>
    </sheetView>
  </sheetViews>
  <sheetFormatPr defaultColWidth="9" defaultRowHeight="13.5" outlineLevelCol="1"/>
  <cols>
    <col min="1" max="1" width="55.625" style="3" customWidth="1"/>
    <col min="2" max="2" width="40.125" customWidth="1"/>
  </cols>
  <sheetData>
    <row r="1" spans="1:1">
      <c r="A1" s="3" t="s">
        <v>173</v>
      </c>
    </row>
    <row r="2" ht="22.5" spans="1:2">
      <c r="A2" s="4" t="s">
        <v>174</v>
      </c>
      <c r="B2" s="4"/>
    </row>
    <row r="3" ht="23.25" customHeight="1" spans="1:2">
      <c r="A3" s="3" t="s">
        <v>27</v>
      </c>
      <c r="B3" s="17" t="s">
        <v>28</v>
      </c>
    </row>
    <row r="4" ht="30.75" customHeight="1" spans="1:2">
      <c r="A4" s="6" t="s">
        <v>31</v>
      </c>
      <c r="B4" s="6" t="s">
        <v>32</v>
      </c>
    </row>
    <row r="5" ht="22.5" customHeight="1" spans="1:2">
      <c r="A5" s="25" t="s">
        <v>175</v>
      </c>
      <c r="B5" s="10"/>
    </row>
    <row r="6" ht="22.5" customHeight="1" spans="1:2">
      <c r="A6" s="25" t="s">
        <v>176</v>
      </c>
      <c r="B6" s="10">
        <f>B7+B8+B11</f>
        <v>0</v>
      </c>
    </row>
    <row r="7" ht="22.5" customHeight="1" spans="1:2">
      <c r="A7" s="25" t="s">
        <v>177</v>
      </c>
      <c r="B7" s="10"/>
    </row>
    <row r="8" ht="22.5" customHeight="1" spans="1:2">
      <c r="A8" s="25" t="s">
        <v>178</v>
      </c>
      <c r="B8" s="10">
        <f>B9+B10</f>
        <v>0</v>
      </c>
    </row>
    <row r="9" ht="22.5" customHeight="1" spans="1:2">
      <c r="A9" s="25" t="s">
        <v>179</v>
      </c>
      <c r="B9" s="10"/>
    </row>
    <row r="10" ht="22.5" customHeight="1" spans="1:2">
      <c r="A10" s="25" t="s">
        <v>180</v>
      </c>
      <c r="B10" s="10"/>
    </row>
    <row r="11" ht="22.5" customHeight="1" spans="1:2">
      <c r="A11" s="25" t="s">
        <v>181</v>
      </c>
      <c r="B11" s="10"/>
    </row>
    <row r="12" ht="22.5" customHeight="1" spans="1:2">
      <c r="A12" s="25"/>
      <c r="B12" s="10"/>
    </row>
    <row r="14" spans="1:1">
      <c r="A14" s="3" t="s">
        <v>182</v>
      </c>
    </row>
    <row r="15" s="24" customFormat="1" ht="82.5" customHeight="1" spans="1:2">
      <c r="A15" s="26" t="s">
        <v>183</v>
      </c>
      <c r="B15" s="26"/>
    </row>
    <row r="16" ht="70.5" customHeight="1" spans="1:2">
      <c r="A16" s="26" t="s">
        <v>184</v>
      </c>
      <c r="B16" s="26"/>
    </row>
  </sheetData>
  <mergeCells count="3">
    <mergeCell ref="A2:B2"/>
    <mergeCell ref="A15:B15"/>
    <mergeCell ref="A16:B16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showZeros="0" workbookViewId="0">
      <selection activeCell="E16" sqref="E16"/>
    </sheetView>
  </sheetViews>
  <sheetFormatPr defaultColWidth="9" defaultRowHeight="13.5" outlineLevelCol="4"/>
  <cols>
    <col min="1" max="1" width="12.625" style="16" customWidth="1"/>
    <col min="2" max="2" width="57.5" customWidth="1"/>
    <col min="3" max="5" width="18.75" customWidth="1"/>
  </cols>
  <sheetData>
    <row r="1" spans="1:1">
      <c r="A1" s="16" t="s">
        <v>185</v>
      </c>
    </row>
    <row r="2" ht="29.25" customHeight="1" spans="1:5">
      <c r="A2" s="4" t="s">
        <v>186</v>
      </c>
      <c r="B2" s="4"/>
      <c r="C2" s="4"/>
      <c r="D2" s="4"/>
      <c r="E2" s="4"/>
    </row>
    <row r="3" ht="18.75" customHeight="1" spans="1:5">
      <c r="A3" s="16" t="s">
        <v>27</v>
      </c>
      <c r="E3" s="17" t="s">
        <v>28</v>
      </c>
    </row>
    <row r="4" s="2" customFormat="1" ht="21" customHeight="1" spans="1:5">
      <c r="A4" s="18" t="s">
        <v>84</v>
      </c>
      <c r="B4" s="6" t="s">
        <v>187</v>
      </c>
      <c r="C4" s="6" t="s">
        <v>32</v>
      </c>
      <c r="D4" s="6"/>
      <c r="E4" s="6"/>
    </row>
    <row r="5" s="2" customFormat="1" ht="21" customHeight="1" spans="1:5">
      <c r="A5" s="18"/>
      <c r="B5" s="6"/>
      <c r="C5" s="6" t="s">
        <v>86</v>
      </c>
      <c r="D5" s="6" t="s">
        <v>87</v>
      </c>
      <c r="E5" s="6" t="s">
        <v>88</v>
      </c>
    </row>
    <row r="6" ht="23.25" customHeight="1" spans="1:5">
      <c r="A6" s="19" t="s">
        <v>188</v>
      </c>
      <c r="B6" s="20" t="s">
        <v>189</v>
      </c>
      <c r="C6" s="8">
        <f t="shared" ref="C6:C9" si="0">SUM(D6:E6)</f>
        <v>49.85</v>
      </c>
      <c r="D6" s="10"/>
      <c r="E6" s="10">
        <v>49.85</v>
      </c>
    </row>
    <row r="7" ht="23.25" customHeight="1" spans="1:5">
      <c r="A7" s="19" t="s">
        <v>190</v>
      </c>
      <c r="B7" s="20" t="s">
        <v>191</v>
      </c>
      <c r="C7" s="8">
        <f t="shared" si="0"/>
        <v>0</v>
      </c>
      <c r="D7" s="10"/>
      <c r="E7" s="10"/>
    </row>
    <row r="8" ht="23.25" customHeight="1" spans="1:5">
      <c r="A8" s="19" t="s">
        <v>192</v>
      </c>
      <c r="B8" s="20" t="s">
        <v>193</v>
      </c>
      <c r="C8" s="8">
        <f t="shared" si="0"/>
        <v>49.85</v>
      </c>
      <c r="D8" s="10"/>
      <c r="E8" s="10">
        <v>49.85</v>
      </c>
    </row>
    <row r="9" ht="23.25" customHeight="1" spans="1:5">
      <c r="A9" s="21"/>
      <c r="B9" s="14"/>
      <c r="C9" s="8">
        <f t="shared" si="0"/>
        <v>0</v>
      </c>
      <c r="D9" s="10"/>
      <c r="E9" s="10"/>
    </row>
    <row r="10" ht="23.25" customHeight="1" spans="1:5">
      <c r="A10" s="22" t="s">
        <v>89</v>
      </c>
      <c r="B10" s="23"/>
      <c r="C10" s="8">
        <v>49.85</v>
      </c>
      <c r="D10" s="8"/>
      <c r="E10" s="8">
        <v>49.85</v>
      </c>
    </row>
    <row r="11" ht="21" customHeight="1"/>
    <row r="12" ht="21" customHeight="1"/>
    <row r="13" ht="21" customHeight="1"/>
  </sheetData>
  <mergeCells count="5">
    <mergeCell ref="A2:E2"/>
    <mergeCell ref="C4:E4"/>
    <mergeCell ref="A10:B10"/>
    <mergeCell ref="A4:A5"/>
    <mergeCell ref="B4:B5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showZeros="0" workbookViewId="0">
      <selection activeCell="B12" sqref="B12"/>
    </sheetView>
  </sheetViews>
  <sheetFormatPr defaultColWidth="9" defaultRowHeight="13.5"/>
  <cols>
    <col min="1" max="1" width="25.5" customWidth="1"/>
    <col min="2" max="3" width="15.875" customWidth="1"/>
    <col min="4" max="5" width="13.75" customWidth="1"/>
    <col min="6" max="7" width="17.25" customWidth="1"/>
    <col min="8" max="8" width="14.25" customWidth="1"/>
    <col min="9" max="9" width="15.125" customWidth="1"/>
  </cols>
  <sheetData>
    <row r="1" spans="1:1">
      <c r="A1" t="s">
        <v>194</v>
      </c>
    </row>
    <row r="2" ht="31.5" customHeight="1" spans="1:9">
      <c r="A2" s="4" t="s">
        <v>195</v>
      </c>
      <c r="B2" s="4"/>
      <c r="C2" s="4"/>
      <c r="D2" s="4"/>
      <c r="E2" s="4"/>
      <c r="F2" s="4"/>
      <c r="G2" s="4"/>
      <c r="H2" s="4"/>
      <c r="I2" s="4"/>
    </row>
    <row r="3" ht="20.25" customHeight="1" spans="1:9">
      <c r="A3" t="s">
        <v>27</v>
      </c>
      <c r="I3" t="s">
        <v>28</v>
      </c>
    </row>
    <row r="4" s="1" customFormat="1" ht="27" customHeight="1" spans="1:9">
      <c r="A4" s="5" t="s">
        <v>196</v>
      </c>
      <c r="B4" s="6" t="s">
        <v>197</v>
      </c>
      <c r="C4" s="6" t="s">
        <v>198</v>
      </c>
      <c r="D4" s="6"/>
      <c r="E4" s="6"/>
      <c r="F4" s="6"/>
      <c r="G4" s="6"/>
      <c r="H4" s="6" t="s">
        <v>199</v>
      </c>
      <c r="I4" s="6" t="s">
        <v>200</v>
      </c>
    </row>
    <row r="5" ht="24" customHeight="1" spans="1:9">
      <c r="A5" s="5"/>
      <c r="B5" s="6"/>
      <c r="C5" s="6" t="s">
        <v>89</v>
      </c>
      <c r="D5" s="6" t="s">
        <v>201</v>
      </c>
      <c r="E5" s="6" t="s">
        <v>202</v>
      </c>
      <c r="F5" s="6" t="s">
        <v>203</v>
      </c>
      <c r="G5" s="6" t="s">
        <v>204</v>
      </c>
      <c r="H5" s="6"/>
      <c r="I5" s="6"/>
    </row>
    <row r="6" ht="34.5" customHeight="1" spans="1:9">
      <c r="A6" s="14" t="s">
        <v>95</v>
      </c>
      <c r="B6" s="10">
        <f>C6+H6+I6</f>
        <v>0</v>
      </c>
      <c r="C6" s="10">
        <f>SUM(D6:G6)</f>
        <v>0</v>
      </c>
      <c r="D6" s="10"/>
      <c r="E6" s="10"/>
      <c r="F6" s="10"/>
      <c r="G6" s="10"/>
      <c r="H6" s="10"/>
      <c r="I6" s="10"/>
    </row>
    <row r="7" ht="34.5" customHeight="1" spans="1:9">
      <c r="A7" s="14" t="s">
        <v>107</v>
      </c>
      <c r="B7" s="8"/>
      <c r="C7" s="10"/>
      <c r="D7" s="10"/>
      <c r="E7" s="10"/>
      <c r="F7" s="10"/>
      <c r="G7" s="10"/>
      <c r="H7" s="10"/>
      <c r="I7" s="10"/>
    </row>
    <row r="8" ht="34.5" customHeight="1" spans="1:9">
      <c r="A8" s="14" t="s">
        <v>149</v>
      </c>
      <c r="B8" s="8"/>
      <c r="C8" s="10"/>
      <c r="D8" s="10"/>
      <c r="E8" s="10"/>
      <c r="F8" s="10"/>
      <c r="G8" s="10"/>
      <c r="H8" s="10"/>
      <c r="I8" s="10"/>
    </row>
    <row r="9" ht="34.5" customHeight="1" spans="1:9">
      <c r="A9" s="15" t="s">
        <v>205</v>
      </c>
      <c r="B9" s="8"/>
      <c r="C9" s="10"/>
      <c r="D9" s="10"/>
      <c r="E9" s="10"/>
      <c r="F9" s="10"/>
      <c r="G9" s="10"/>
      <c r="H9" s="10"/>
      <c r="I9" s="10"/>
    </row>
    <row r="10" ht="34.5" customHeight="1" spans="1:9">
      <c r="A10" s="14"/>
      <c r="B10" s="10"/>
      <c r="C10" s="10"/>
      <c r="D10" s="10"/>
      <c r="E10" s="10"/>
      <c r="F10" s="10"/>
      <c r="G10" s="10"/>
      <c r="H10" s="10"/>
      <c r="I10" s="10"/>
    </row>
    <row r="11" ht="34.5" customHeight="1" spans="1:9">
      <c r="A11" s="14"/>
      <c r="B11" s="10">
        <f t="shared" ref="B11" si="0">C11+H11+I11</f>
        <v>0</v>
      </c>
      <c r="C11" s="10">
        <f t="shared" ref="C11:C12" si="1">SUM(D11:G11)</f>
        <v>0</v>
      </c>
      <c r="D11" s="10"/>
      <c r="E11" s="10"/>
      <c r="F11" s="10"/>
      <c r="G11" s="10"/>
      <c r="H11" s="10"/>
      <c r="I11" s="10"/>
    </row>
    <row r="12" ht="34.5" customHeight="1" spans="1:9">
      <c r="A12" s="6" t="s">
        <v>89</v>
      </c>
      <c r="B12" s="8"/>
      <c r="C12" s="8">
        <f t="shared" si="1"/>
        <v>0</v>
      </c>
      <c r="D12" s="8"/>
      <c r="E12" s="8"/>
      <c r="F12" s="8"/>
      <c r="G12" s="8"/>
      <c r="H12" s="8"/>
      <c r="I12" s="8"/>
    </row>
  </sheetData>
  <mergeCells count="6">
    <mergeCell ref="A2:I2"/>
    <mergeCell ref="C4:G4"/>
    <mergeCell ref="A4:A5"/>
    <mergeCell ref="B4:B5"/>
    <mergeCell ref="H4:H5"/>
    <mergeCell ref="I4:I5"/>
  </mergeCells>
  <pageMargins left="0.708333333333333" right="0.708333333333333" top="0.747916666666667" bottom="0.747916666666667" header="0.314583333333333" footer="0.314583333333333"/>
  <pageSetup paperSize="9" scale="90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showZeros="0" topLeftCell="A4" workbookViewId="0">
      <selection activeCell="D24" sqref="D24"/>
    </sheetView>
  </sheetViews>
  <sheetFormatPr defaultColWidth="9" defaultRowHeight="13.5"/>
  <cols>
    <col min="1" max="1" width="25.5" style="2" customWidth="1"/>
    <col min="2" max="3" width="15.875" customWidth="1"/>
    <col min="4" max="5" width="13.75" customWidth="1"/>
    <col min="6" max="7" width="17.25" customWidth="1"/>
    <col min="8" max="8" width="13.875" customWidth="1"/>
    <col min="9" max="9" width="12.875" customWidth="1"/>
    <col min="10" max="10" width="11" customWidth="1"/>
  </cols>
  <sheetData>
    <row r="1" spans="1:1">
      <c r="A1" s="3" t="s">
        <v>206</v>
      </c>
    </row>
    <row r="2" ht="31.5" customHeight="1" spans="1:9">
      <c r="A2" s="4" t="s">
        <v>207</v>
      </c>
      <c r="B2" s="4"/>
      <c r="C2" s="4"/>
      <c r="D2" s="4"/>
      <c r="E2" s="4"/>
      <c r="F2" s="4"/>
      <c r="G2" s="4"/>
      <c r="H2" s="4"/>
      <c r="I2" s="4"/>
    </row>
    <row r="3" ht="20.25" customHeight="1" spans="1:10">
      <c r="A3" s="3" t="s">
        <v>27</v>
      </c>
      <c r="J3" t="s">
        <v>28</v>
      </c>
    </row>
    <row r="4" s="1" customFormat="1" ht="27" customHeight="1" spans="1:10">
      <c r="A4" s="5" t="s">
        <v>196</v>
      </c>
      <c r="B4" s="6" t="s">
        <v>197</v>
      </c>
      <c r="C4" s="6" t="s">
        <v>198</v>
      </c>
      <c r="D4" s="6"/>
      <c r="E4" s="6"/>
      <c r="F4" s="6"/>
      <c r="G4" s="6"/>
      <c r="H4" s="6" t="s">
        <v>199</v>
      </c>
      <c r="I4" s="6" t="s">
        <v>200</v>
      </c>
      <c r="J4" s="11" t="s">
        <v>208</v>
      </c>
    </row>
    <row r="5" ht="24" customHeight="1" spans="1:10">
      <c r="A5" s="5"/>
      <c r="B5" s="6"/>
      <c r="C5" s="6" t="s">
        <v>89</v>
      </c>
      <c r="D5" s="6" t="s">
        <v>201</v>
      </c>
      <c r="E5" s="6" t="s">
        <v>202</v>
      </c>
      <c r="F5" s="6" t="s">
        <v>203</v>
      </c>
      <c r="G5" s="6" t="s">
        <v>204</v>
      </c>
      <c r="H5" s="6"/>
      <c r="I5" s="6"/>
      <c r="J5" s="12"/>
    </row>
    <row r="6" ht="24" customHeight="1" spans="1:10">
      <c r="A6" s="7" t="s">
        <v>209</v>
      </c>
      <c r="B6" s="8">
        <f>E6</f>
        <v>29.65</v>
      </c>
      <c r="C6" s="9"/>
      <c r="D6" s="9"/>
      <c r="E6" s="10">
        <v>29.65</v>
      </c>
      <c r="F6" s="6"/>
      <c r="G6" s="6"/>
      <c r="H6" s="6"/>
      <c r="I6" s="6"/>
      <c r="J6" s="12"/>
    </row>
    <row r="7" ht="24" customHeight="1" spans="1:10">
      <c r="A7" s="7" t="s">
        <v>210</v>
      </c>
      <c r="B7" s="8">
        <f t="shared" ref="B7:B10" si="0">E7</f>
        <v>0.2</v>
      </c>
      <c r="C7" s="9"/>
      <c r="D7" s="9"/>
      <c r="E7" s="10">
        <v>0.2</v>
      </c>
      <c r="F7" s="6"/>
      <c r="G7" s="6"/>
      <c r="H7" s="6"/>
      <c r="I7" s="6"/>
      <c r="J7" s="12"/>
    </row>
    <row r="8" ht="24" customHeight="1" spans="1:10">
      <c r="A8" s="7" t="s">
        <v>211</v>
      </c>
      <c r="B8" s="8">
        <f t="shared" si="0"/>
        <v>7</v>
      </c>
      <c r="C8" s="9"/>
      <c r="D8" s="9"/>
      <c r="E8" s="10">
        <v>7</v>
      </c>
      <c r="F8" s="6"/>
      <c r="G8" s="6"/>
      <c r="H8" s="6"/>
      <c r="I8" s="6"/>
      <c r="J8" s="12"/>
    </row>
    <row r="9" ht="24" customHeight="1" spans="1:10">
      <c r="A9" s="7" t="s">
        <v>212</v>
      </c>
      <c r="B9" s="8">
        <f t="shared" si="0"/>
        <v>5</v>
      </c>
      <c r="C9" s="9"/>
      <c r="D9" s="9"/>
      <c r="E9" s="10">
        <v>5</v>
      </c>
      <c r="F9" s="6"/>
      <c r="G9" s="6"/>
      <c r="H9" s="6"/>
      <c r="I9" s="6"/>
      <c r="J9" s="12"/>
    </row>
    <row r="10" ht="24" customHeight="1" spans="1:10">
      <c r="A10" s="7" t="s">
        <v>213</v>
      </c>
      <c r="B10" s="8">
        <f t="shared" si="0"/>
        <v>8</v>
      </c>
      <c r="C10" s="9"/>
      <c r="D10" s="9"/>
      <c r="E10" s="10">
        <v>8</v>
      </c>
      <c r="F10" s="6"/>
      <c r="G10" s="6"/>
      <c r="H10" s="6"/>
      <c r="I10" s="6"/>
      <c r="J10" s="12"/>
    </row>
    <row r="11" ht="34.5" customHeight="1" spans="1:10">
      <c r="A11" s="6" t="s">
        <v>89</v>
      </c>
      <c r="B11" s="8">
        <f t="shared" ref="B11" si="1">C11+H11+I11</f>
        <v>49.85</v>
      </c>
      <c r="C11" s="8">
        <f t="shared" ref="C11" si="2">SUM(D11:G11)</f>
        <v>49.85</v>
      </c>
      <c r="D11" s="8"/>
      <c r="E11" s="8">
        <f>SUM(E6:E10)</f>
        <v>49.85</v>
      </c>
      <c r="F11" s="8"/>
      <c r="G11" s="8"/>
      <c r="H11" s="8"/>
      <c r="I11" s="8"/>
      <c r="J11" s="13"/>
    </row>
  </sheetData>
  <mergeCells count="7">
    <mergeCell ref="A2:I2"/>
    <mergeCell ref="C4:G4"/>
    <mergeCell ref="A4:A5"/>
    <mergeCell ref="B4:B5"/>
    <mergeCell ref="H4:H5"/>
    <mergeCell ref="I4:I5"/>
    <mergeCell ref="J4:J5"/>
  </mergeCells>
  <pageMargins left="0.708333333333333" right="0.169444444444444" top="0.747916666666667" bottom="0.747916666666667" header="0.314583333333333" footer="0.314583333333333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B1:B18"/>
  <sheetViews>
    <sheetView workbookViewId="0">
      <selection activeCell="F10" sqref="F10"/>
    </sheetView>
  </sheetViews>
  <sheetFormatPr defaultColWidth="9" defaultRowHeight="13.5" outlineLevelCol="1"/>
  <cols>
    <col min="2" max="2" width="77.125" customWidth="1"/>
  </cols>
  <sheetData>
    <row r="1" ht="44.25" customHeight="1" spans="2:2">
      <c r="B1" s="49" t="s">
        <v>3</v>
      </c>
    </row>
    <row r="2" ht="39.75" customHeight="1" spans="2:2">
      <c r="B2" s="50" t="s">
        <v>4</v>
      </c>
    </row>
    <row r="3" ht="39.75" customHeight="1" spans="2:2">
      <c r="B3" s="51" t="s">
        <v>5</v>
      </c>
    </row>
    <row r="4" ht="39.75" customHeight="1" spans="2:2">
      <c r="B4" s="51" t="s">
        <v>6</v>
      </c>
    </row>
    <row r="5" ht="39.75" customHeight="1" spans="2:2">
      <c r="B5" s="50" t="s">
        <v>7</v>
      </c>
    </row>
    <row r="6" ht="39.75" customHeight="1" spans="2:2">
      <c r="B6" s="51" t="s">
        <v>8</v>
      </c>
    </row>
    <row r="7" ht="39.75" customHeight="1" spans="2:2">
      <c r="B7" s="51" t="s">
        <v>9</v>
      </c>
    </row>
    <row r="8" ht="39.75" customHeight="1" spans="2:2">
      <c r="B8" s="51" t="s">
        <v>10</v>
      </c>
    </row>
    <row r="9" ht="39.75" customHeight="1" spans="2:2">
      <c r="B9" s="51" t="s">
        <v>11</v>
      </c>
    </row>
    <row r="10" ht="39.75" customHeight="1" spans="2:2">
      <c r="B10" s="51" t="s">
        <v>12</v>
      </c>
    </row>
    <row r="11" ht="39.75" customHeight="1" spans="2:2">
      <c r="B11" s="51" t="s">
        <v>13</v>
      </c>
    </row>
    <row r="12" ht="39.75" customHeight="1" spans="2:2">
      <c r="B12" s="51" t="s">
        <v>14</v>
      </c>
    </row>
    <row r="13" ht="39.75" customHeight="1" spans="2:2">
      <c r="B13" s="51" t="s">
        <v>15</v>
      </c>
    </row>
    <row r="14" ht="39.75" customHeight="1" spans="2:2">
      <c r="B14" s="51" t="s">
        <v>16</v>
      </c>
    </row>
    <row r="15" ht="39.75" customHeight="1" spans="2:2">
      <c r="B15" s="51" t="s">
        <v>17</v>
      </c>
    </row>
    <row r="16" ht="39.75" customHeight="1" spans="2:2">
      <c r="B16" s="51" t="s">
        <v>18</v>
      </c>
    </row>
    <row r="17" ht="39.75" customHeight="1" spans="2:2">
      <c r="B17" s="50"/>
    </row>
    <row r="18" ht="39.75" customHeight="1" spans="2:2">
      <c r="B18" s="50"/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I9"/>
  <sheetViews>
    <sheetView tabSelected="1" workbookViewId="0">
      <selection activeCell="A8" sqref="A8:I9"/>
    </sheetView>
  </sheetViews>
  <sheetFormatPr defaultColWidth="9" defaultRowHeight="13.5"/>
  <sheetData>
    <row r="1" ht="31.5" spans="1:9">
      <c r="A1" s="46" t="s">
        <v>19</v>
      </c>
      <c r="B1" s="46"/>
      <c r="C1" s="46"/>
      <c r="D1" s="46"/>
      <c r="E1" s="46"/>
      <c r="F1" s="46"/>
      <c r="G1" s="46"/>
      <c r="H1" s="46"/>
      <c r="I1" s="46"/>
    </row>
    <row r="2" s="45" customFormat="1" ht="24.75" customHeight="1" spans="1:9">
      <c r="A2" s="47" t="s">
        <v>20</v>
      </c>
      <c r="B2" s="47"/>
      <c r="C2" s="47"/>
      <c r="D2" s="47"/>
      <c r="E2" s="47"/>
      <c r="F2" s="47"/>
      <c r="G2" s="47"/>
      <c r="H2" s="47"/>
      <c r="I2" s="47"/>
    </row>
    <row r="3" ht="24.75" customHeight="1" spans="1:9">
      <c r="A3" s="48" t="s">
        <v>21</v>
      </c>
      <c r="B3" s="48"/>
      <c r="C3" s="48"/>
      <c r="D3" s="48"/>
      <c r="E3" s="48"/>
      <c r="F3" s="48"/>
      <c r="G3" s="48"/>
      <c r="H3" s="48"/>
      <c r="I3" s="48"/>
    </row>
    <row r="4" ht="73" customHeight="1" spans="1:9">
      <c r="A4" s="48"/>
      <c r="B4" s="48"/>
      <c r="C4" s="48"/>
      <c r="D4" s="48"/>
      <c r="E4" s="48"/>
      <c r="F4" s="48"/>
      <c r="G4" s="48"/>
      <c r="H4" s="48"/>
      <c r="I4" s="48"/>
    </row>
    <row r="5" s="1" customFormat="1" ht="30" customHeight="1" spans="1:9">
      <c r="A5" s="47" t="s">
        <v>22</v>
      </c>
      <c r="B5" s="47"/>
      <c r="C5" s="47"/>
      <c r="D5" s="47"/>
      <c r="E5" s="47"/>
      <c r="F5" s="47"/>
      <c r="G5" s="47"/>
      <c r="H5" s="47"/>
      <c r="I5" s="47"/>
    </row>
    <row r="6" ht="24.75" customHeight="1" spans="1:9">
      <c r="A6" s="48" t="s">
        <v>23</v>
      </c>
      <c r="B6" s="48"/>
      <c r="C6" s="48"/>
      <c r="D6" s="48"/>
      <c r="E6" s="48"/>
      <c r="F6" s="48"/>
      <c r="G6" s="48"/>
      <c r="H6" s="48"/>
      <c r="I6" s="48"/>
    </row>
    <row r="7" ht="24.75" customHeight="1" spans="1:9">
      <c r="A7" s="48"/>
      <c r="B7" s="48"/>
      <c r="C7" s="48"/>
      <c r="D7" s="48"/>
      <c r="E7" s="48"/>
      <c r="F7" s="48"/>
      <c r="G7" s="48"/>
      <c r="H7" s="48"/>
      <c r="I7" s="48"/>
    </row>
    <row r="8" ht="24.75" customHeight="1" spans="1:9">
      <c r="A8" s="48"/>
      <c r="B8" s="48"/>
      <c r="C8" s="48"/>
      <c r="D8" s="48"/>
      <c r="E8" s="48"/>
      <c r="F8" s="48"/>
      <c r="G8" s="48"/>
      <c r="H8" s="48"/>
      <c r="I8" s="48"/>
    </row>
    <row r="9" ht="69" customHeight="1" spans="1:9">
      <c r="A9" s="48"/>
      <c r="B9" s="48"/>
      <c r="C9" s="48"/>
      <c r="D9" s="48"/>
      <c r="E9" s="48"/>
      <c r="F9" s="48"/>
      <c r="G9" s="48"/>
      <c r="H9" s="48"/>
      <c r="I9" s="48"/>
    </row>
  </sheetData>
  <mergeCells count="6">
    <mergeCell ref="A1:I1"/>
    <mergeCell ref="A2:I2"/>
    <mergeCell ref="A5:I5"/>
    <mergeCell ref="A3:I4"/>
    <mergeCell ref="A6:I7"/>
    <mergeCell ref="A8:I9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9:J23"/>
  <sheetViews>
    <sheetView workbookViewId="0">
      <selection activeCell="N22" sqref="N22"/>
    </sheetView>
  </sheetViews>
  <sheetFormatPr defaultColWidth="9" defaultRowHeight="13.5"/>
  <cols>
    <col min="9" max="9" width="5.625" customWidth="1"/>
  </cols>
  <sheetData>
    <row r="19" ht="27.75" customHeight="1" spans="1:10">
      <c r="A19" s="43" t="s">
        <v>24</v>
      </c>
      <c r="B19" s="43"/>
      <c r="C19" s="43"/>
      <c r="D19" s="43"/>
      <c r="E19" s="43"/>
      <c r="F19" s="43"/>
      <c r="G19" s="43"/>
      <c r="H19" s="43"/>
      <c r="I19" s="43"/>
      <c r="J19" s="43"/>
    </row>
    <row r="20" ht="27.75" customHeight="1" spans="1:10">
      <c r="A20" s="43"/>
      <c r="B20" s="43"/>
      <c r="C20" s="43"/>
      <c r="D20" s="43"/>
      <c r="E20" s="43"/>
      <c r="F20" s="43"/>
      <c r="G20" s="43"/>
      <c r="H20" s="43"/>
      <c r="I20" s="43"/>
      <c r="J20" s="43"/>
    </row>
    <row r="21" spans="1:9">
      <c r="A21" s="44"/>
      <c r="B21" s="44"/>
      <c r="C21" s="44"/>
      <c r="D21" s="44"/>
      <c r="E21" s="44"/>
      <c r="F21" s="44"/>
      <c r="G21" s="44"/>
      <c r="H21" s="44"/>
      <c r="I21" s="44"/>
    </row>
    <row r="22" spans="1:9">
      <c r="A22" s="44"/>
      <c r="B22" s="44"/>
      <c r="C22" s="44"/>
      <c r="D22" s="44"/>
      <c r="E22" s="44"/>
      <c r="F22" s="44"/>
      <c r="G22" s="44"/>
      <c r="H22" s="44"/>
      <c r="I22" s="44"/>
    </row>
    <row r="23" ht="46.5" spans="1:9">
      <c r="A23" s="44"/>
      <c r="B23" s="44"/>
      <c r="C23" s="44"/>
      <c r="D23" s="44"/>
      <c r="E23" s="44"/>
      <c r="F23" s="44"/>
      <c r="G23" s="44"/>
      <c r="H23" s="44"/>
      <c r="I23" s="44"/>
    </row>
  </sheetData>
  <mergeCells count="3">
    <mergeCell ref="A23:I23"/>
    <mergeCell ref="A21:I22"/>
    <mergeCell ref="A19:J20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D20"/>
  <sheetViews>
    <sheetView showZeros="0" workbookViewId="0">
      <selection activeCell="D7" sqref="D7"/>
    </sheetView>
  </sheetViews>
  <sheetFormatPr defaultColWidth="9" defaultRowHeight="13.5" outlineLevelCol="3"/>
  <cols>
    <col min="1" max="1" width="27.625" customWidth="1"/>
    <col min="2" max="2" width="16.375" customWidth="1"/>
    <col min="3" max="3" width="23.5" customWidth="1"/>
    <col min="4" max="4" width="17.125" customWidth="1"/>
    <col min="5" max="5" width="14.25" customWidth="1"/>
  </cols>
  <sheetData>
    <row r="1" spans="1:1">
      <c r="A1" t="s">
        <v>25</v>
      </c>
    </row>
    <row r="2" ht="38.25" customHeight="1" spans="1:4">
      <c r="A2" s="37" t="s">
        <v>26</v>
      </c>
      <c r="B2" s="37"/>
      <c r="C2" s="37"/>
      <c r="D2" s="37"/>
    </row>
    <row r="3" ht="20.25" customHeight="1" spans="1:4">
      <c r="A3" t="s">
        <v>27</v>
      </c>
      <c r="D3" s="17" t="s">
        <v>28</v>
      </c>
    </row>
    <row r="4" ht="30" customHeight="1" spans="1:4">
      <c r="A4" s="38" t="s">
        <v>29</v>
      </c>
      <c r="B4" s="38"/>
      <c r="C4" s="38" t="s">
        <v>30</v>
      </c>
      <c r="D4" s="38"/>
    </row>
    <row r="5" ht="31.5" customHeight="1" spans="1:4">
      <c r="A5" s="38" t="s">
        <v>31</v>
      </c>
      <c r="B5" s="38" t="s">
        <v>32</v>
      </c>
      <c r="C5" s="38" t="s">
        <v>31</v>
      </c>
      <c r="D5" s="38" t="s">
        <v>32</v>
      </c>
    </row>
    <row r="6" ht="31.5" customHeight="1" spans="1:4">
      <c r="A6" s="39" t="s">
        <v>33</v>
      </c>
      <c r="B6" s="36">
        <v>49.85</v>
      </c>
      <c r="C6" s="39" t="s">
        <v>34</v>
      </c>
      <c r="D6" s="36"/>
    </row>
    <row r="7" ht="31.5" customHeight="1" spans="1:4">
      <c r="A7" s="39" t="s">
        <v>35</v>
      </c>
      <c r="B7" s="36"/>
      <c r="C7" s="39" t="s">
        <v>36</v>
      </c>
      <c r="D7" s="36">
        <v>49.85</v>
      </c>
    </row>
    <row r="8" ht="31.5" customHeight="1" spans="1:4">
      <c r="A8" s="39" t="s">
        <v>37</v>
      </c>
      <c r="B8" s="36">
        <v>49.85</v>
      </c>
      <c r="C8" s="39" t="s">
        <v>38</v>
      </c>
      <c r="D8" s="36"/>
    </row>
    <row r="9" ht="31.5" customHeight="1" spans="1:4">
      <c r="A9" s="39" t="s">
        <v>39</v>
      </c>
      <c r="B9" s="36">
        <f>表2!B8</f>
        <v>0</v>
      </c>
      <c r="C9" s="39"/>
      <c r="D9" s="36"/>
    </row>
    <row r="10" ht="31.5" customHeight="1" spans="1:4">
      <c r="A10" s="39" t="s">
        <v>40</v>
      </c>
      <c r="B10" s="36">
        <f>表2!B9</f>
        <v>0</v>
      </c>
      <c r="C10" s="39"/>
      <c r="D10" s="36"/>
    </row>
    <row r="11" ht="31.5" customHeight="1" spans="1:4">
      <c r="A11" s="39" t="s">
        <v>41</v>
      </c>
      <c r="B11" s="36">
        <f>表2!B10</f>
        <v>0</v>
      </c>
      <c r="C11" s="39"/>
      <c r="D11" s="36"/>
    </row>
    <row r="12" ht="31.5" customHeight="1" spans="1:4">
      <c r="A12" s="39" t="s">
        <v>42</v>
      </c>
      <c r="B12" s="36">
        <f>表2!B13</f>
        <v>0</v>
      </c>
      <c r="C12" s="39"/>
      <c r="D12" s="36"/>
    </row>
    <row r="13" ht="31.5" customHeight="1" spans="1:4">
      <c r="A13" s="39"/>
      <c r="B13" s="36"/>
      <c r="C13" s="39"/>
      <c r="D13" s="36"/>
    </row>
    <row r="14" ht="31.5" customHeight="1" spans="1:4">
      <c r="A14" s="38" t="s">
        <v>43</v>
      </c>
      <c r="B14" s="40">
        <f>B6+B11+B12</f>
        <v>49.85</v>
      </c>
      <c r="C14" s="38" t="s">
        <v>44</v>
      </c>
      <c r="D14" s="40">
        <f>D6+D7+D8</f>
        <v>49.85</v>
      </c>
    </row>
    <row r="15" ht="31.5" customHeight="1" spans="1:4">
      <c r="A15" s="39"/>
      <c r="B15" s="36"/>
      <c r="C15" s="39"/>
      <c r="D15" s="36"/>
    </row>
    <row r="16" ht="31.5" customHeight="1" spans="1:4">
      <c r="A16" s="39" t="s">
        <v>45</v>
      </c>
      <c r="B16" s="36">
        <f>表2!B20</f>
        <v>0</v>
      </c>
      <c r="C16" s="39" t="s">
        <v>46</v>
      </c>
      <c r="D16" s="36">
        <f>表3!B26</f>
        <v>0</v>
      </c>
    </row>
    <row r="17" ht="31.5" customHeight="1" spans="1:4">
      <c r="A17" s="39" t="s">
        <v>47</v>
      </c>
      <c r="B17" s="36">
        <f>表2!B21</f>
        <v>0</v>
      </c>
      <c r="C17" s="39" t="s">
        <v>48</v>
      </c>
      <c r="D17" s="36">
        <f>表3!B27</f>
        <v>0</v>
      </c>
    </row>
    <row r="18" ht="31.5" customHeight="1" spans="1:4">
      <c r="A18" s="39" t="s">
        <v>49</v>
      </c>
      <c r="B18" s="36">
        <f>表2!B22</f>
        <v>0</v>
      </c>
      <c r="C18" s="39" t="s">
        <v>50</v>
      </c>
      <c r="D18" s="36">
        <f>表3!B28</f>
        <v>0</v>
      </c>
    </row>
    <row r="19" ht="31.5" customHeight="1" spans="1:4">
      <c r="A19" s="39"/>
      <c r="B19" s="36"/>
      <c r="C19" s="39"/>
      <c r="D19" s="36"/>
    </row>
    <row r="20" ht="31.5" customHeight="1" spans="1:4">
      <c r="A20" s="38" t="s">
        <v>51</v>
      </c>
      <c r="B20" s="40">
        <v>49.85</v>
      </c>
      <c r="C20" s="38" t="s">
        <v>52</v>
      </c>
      <c r="D20" s="40">
        <f>D14+D16+D17+D18</f>
        <v>49.85</v>
      </c>
    </row>
  </sheetData>
  <mergeCells count="3">
    <mergeCell ref="A2:D2"/>
    <mergeCell ref="A4:B4"/>
    <mergeCell ref="C4:D4"/>
  </mergeCells>
  <printOptions horizontalCentered="1"/>
  <pageMargins left="0.904861111111111" right="0.511805555555556" top="0.747916666666667" bottom="0.747916666666667" header="0.314583333333333" footer="0.31458333333333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"/>
  <sheetViews>
    <sheetView showZeros="0" workbookViewId="0">
      <selection activeCell="B12" sqref="B12"/>
    </sheetView>
  </sheetViews>
  <sheetFormatPr defaultColWidth="9" defaultRowHeight="13.5" outlineLevelCol="1"/>
  <cols>
    <col min="1" max="1" width="44" customWidth="1"/>
    <col min="2" max="2" width="41" customWidth="1"/>
    <col min="3" max="3" width="14.25" customWidth="1"/>
  </cols>
  <sheetData>
    <row r="1" spans="1:1">
      <c r="A1" t="s">
        <v>53</v>
      </c>
    </row>
    <row r="2" ht="38.25" customHeight="1" spans="1:2">
      <c r="A2" s="37" t="s">
        <v>54</v>
      </c>
      <c r="B2" s="37"/>
    </row>
    <row r="3" ht="20.25" customHeight="1" spans="1:2">
      <c r="A3" t="s">
        <v>27</v>
      </c>
      <c r="B3" s="17" t="s">
        <v>28</v>
      </c>
    </row>
    <row r="4" ht="27.75" customHeight="1" spans="1:2">
      <c r="A4" s="38" t="s">
        <v>31</v>
      </c>
      <c r="B4" s="38" t="s">
        <v>32</v>
      </c>
    </row>
    <row r="5" ht="27.75" customHeight="1" spans="1:2">
      <c r="A5" s="39" t="s">
        <v>33</v>
      </c>
      <c r="B5" s="40">
        <f>B6+B7+B8+B9</f>
        <v>49.85</v>
      </c>
    </row>
    <row r="6" ht="27.75" customHeight="1" spans="1:2">
      <c r="A6" s="39" t="s">
        <v>35</v>
      </c>
      <c r="B6" s="40"/>
    </row>
    <row r="7" ht="27.75" customHeight="1" spans="1:2">
      <c r="A7" s="39" t="s">
        <v>37</v>
      </c>
      <c r="B7" s="40">
        <v>49.85</v>
      </c>
    </row>
    <row r="8" ht="27.75" customHeight="1" spans="1:2">
      <c r="A8" s="39" t="s">
        <v>39</v>
      </c>
      <c r="B8" s="36"/>
    </row>
    <row r="9" ht="27.75" customHeight="1" spans="1:2">
      <c r="A9" s="39" t="s">
        <v>40</v>
      </c>
      <c r="B9" s="36"/>
    </row>
    <row r="10" ht="27.75" customHeight="1" spans="1:2">
      <c r="A10" s="39" t="s">
        <v>41</v>
      </c>
      <c r="B10" s="36">
        <f>B11+B12</f>
        <v>0</v>
      </c>
    </row>
    <row r="11" ht="27.75" customHeight="1" spans="1:2">
      <c r="A11" s="39" t="s">
        <v>55</v>
      </c>
      <c r="B11" s="36"/>
    </row>
    <row r="12" ht="27.75" customHeight="1" spans="1:2">
      <c r="A12" s="39" t="s">
        <v>56</v>
      </c>
      <c r="B12" s="36"/>
    </row>
    <row r="13" ht="27.75" customHeight="1" spans="1:2">
      <c r="A13" s="39" t="s">
        <v>42</v>
      </c>
      <c r="B13" s="36">
        <f>B14+B15+B16</f>
        <v>0</v>
      </c>
    </row>
    <row r="14" ht="27.75" customHeight="1" spans="1:2">
      <c r="A14" s="39" t="s">
        <v>57</v>
      </c>
      <c r="B14" s="36"/>
    </row>
    <row r="15" ht="27.75" customHeight="1" spans="1:2">
      <c r="A15" s="39" t="s">
        <v>58</v>
      </c>
      <c r="B15" s="36"/>
    </row>
    <row r="16" ht="27.75" customHeight="1" spans="1:2">
      <c r="A16" s="39" t="s">
        <v>59</v>
      </c>
      <c r="B16" s="36"/>
    </row>
    <row r="17" ht="27.75" customHeight="1" spans="1:2">
      <c r="A17" s="39"/>
      <c r="B17" s="36"/>
    </row>
    <row r="18" ht="27.75" customHeight="1" spans="1:2">
      <c r="A18" s="38" t="s">
        <v>43</v>
      </c>
      <c r="B18" s="40">
        <f>B5+B10+B13</f>
        <v>49.85</v>
      </c>
    </row>
    <row r="19" ht="27.75" customHeight="1" spans="1:2">
      <c r="A19" s="39"/>
      <c r="B19" s="36"/>
    </row>
    <row r="20" ht="27.75" customHeight="1" spans="1:2">
      <c r="A20" s="39" t="s">
        <v>45</v>
      </c>
      <c r="B20" s="36"/>
    </row>
    <row r="21" ht="27.75" customHeight="1" spans="1:2">
      <c r="A21" s="39" t="s">
        <v>47</v>
      </c>
      <c r="B21" s="36"/>
    </row>
    <row r="22" ht="27.75" customHeight="1" spans="1:2">
      <c r="A22" s="39" t="s">
        <v>49</v>
      </c>
      <c r="B22" s="36"/>
    </row>
    <row r="23" ht="27.75" customHeight="1" spans="1:2">
      <c r="A23" s="39"/>
      <c r="B23" s="36"/>
    </row>
    <row r="24" ht="27.75" customHeight="1" spans="1:2">
      <c r="A24" s="38" t="s">
        <v>51</v>
      </c>
      <c r="B24" s="40">
        <f>B18+B20+B21+B22</f>
        <v>49.85</v>
      </c>
    </row>
  </sheetData>
  <mergeCells count="1">
    <mergeCell ref="A2:B2"/>
  </mergeCells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0"/>
  <sheetViews>
    <sheetView showZeros="0" topLeftCell="A4" workbookViewId="0">
      <selection activeCell="B12" sqref="B12"/>
    </sheetView>
  </sheetViews>
  <sheetFormatPr defaultColWidth="9" defaultRowHeight="13.5" outlineLevelCol="1"/>
  <cols>
    <col min="1" max="1" width="44.25" customWidth="1"/>
    <col min="2" max="2" width="41.125" customWidth="1"/>
    <col min="3" max="3" width="14.25" customWidth="1"/>
  </cols>
  <sheetData>
    <row r="1" spans="1:1">
      <c r="A1" t="s">
        <v>60</v>
      </c>
    </row>
    <row r="2" ht="38.25" customHeight="1" spans="1:2">
      <c r="A2" s="37" t="s">
        <v>61</v>
      </c>
      <c r="B2" s="37"/>
    </row>
    <row r="3" ht="20.25" customHeight="1" spans="1:2">
      <c r="A3" t="s">
        <v>27</v>
      </c>
      <c r="B3" s="17" t="s">
        <v>28</v>
      </c>
    </row>
    <row r="4" ht="24" customHeight="1" spans="1:2">
      <c r="A4" s="38" t="s">
        <v>31</v>
      </c>
      <c r="B4" s="38" t="s">
        <v>32</v>
      </c>
    </row>
    <row r="5" ht="24" customHeight="1" spans="1:2">
      <c r="A5" s="41" t="s">
        <v>34</v>
      </c>
      <c r="B5" s="40">
        <f>B6+B7+B8+B9</f>
        <v>0</v>
      </c>
    </row>
    <row r="6" ht="24" customHeight="1" spans="1:2">
      <c r="A6" s="39" t="s">
        <v>62</v>
      </c>
      <c r="B6" s="36"/>
    </row>
    <row r="7" ht="24" customHeight="1" spans="1:2">
      <c r="A7" s="39" t="s">
        <v>63</v>
      </c>
      <c r="B7" s="36"/>
    </row>
    <row r="8" ht="24" customHeight="1" spans="1:2">
      <c r="A8" s="39" t="s">
        <v>64</v>
      </c>
      <c r="B8" s="36"/>
    </row>
    <row r="9" ht="24" customHeight="1" spans="1:2">
      <c r="A9" s="39" t="s">
        <v>65</v>
      </c>
      <c r="B9" s="36"/>
    </row>
    <row r="10" ht="24" customHeight="1" spans="1:2">
      <c r="A10" s="41" t="s">
        <v>36</v>
      </c>
      <c r="B10" s="40">
        <f>B11+B12+B13+B14+B15+B16+B17+B18+B19+B20</f>
        <v>49.85</v>
      </c>
    </row>
    <row r="11" ht="24" customHeight="1" spans="1:2">
      <c r="A11" s="42" t="s">
        <v>66</v>
      </c>
      <c r="B11" s="36">
        <v>0.2</v>
      </c>
    </row>
    <row r="12" ht="24" customHeight="1" spans="1:2">
      <c r="A12" s="42" t="s">
        <v>67</v>
      </c>
      <c r="B12" s="36">
        <v>49.65</v>
      </c>
    </row>
    <row r="13" ht="24" customHeight="1" spans="1:2">
      <c r="A13" s="39" t="s">
        <v>68</v>
      </c>
      <c r="B13" s="36"/>
    </row>
    <row r="14" ht="24" customHeight="1" spans="1:2">
      <c r="A14" s="39" t="s">
        <v>69</v>
      </c>
      <c r="B14" s="36"/>
    </row>
    <row r="15" ht="24" customHeight="1" spans="1:2">
      <c r="A15" s="39" t="s">
        <v>70</v>
      </c>
      <c r="B15" s="36"/>
    </row>
    <row r="16" ht="24" customHeight="1" spans="1:2">
      <c r="A16" s="39" t="s">
        <v>71</v>
      </c>
      <c r="B16" s="36"/>
    </row>
    <row r="17" ht="24" customHeight="1" spans="1:2">
      <c r="A17" s="39" t="s">
        <v>72</v>
      </c>
      <c r="B17" s="36"/>
    </row>
    <row r="18" ht="24" customHeight="1" spans="1:2">
      <c r="A18" s="39" t="s">
        <v>73</v>
      </c>
      <c r="B18" s="36"/>
    </row>
    <row r="19" ht="24" customHeight="1" spans="1:2">
      <c r="A19" s="39" t="s">
        <v>74</v>
      </c>
      <c r="B19" s="36"/>
    </row>
    <row r="20" ht="24" customHeight="1" spans="1:2">
      <c r="A20" s="39" t="s">
        <v>75</v>
      </c>
      <c r="B20" s="36"/>
    </row>
    <row r="21" ht="24" customHeight="1" spans="1:2">
      <c r="A21" s="39"/>
      <c r="B21" s="36"/>
    </row>
    <row r="22" ht="24" customHeight="1" spans="1:2">
      <c r="A22" s="41" t="s">
        <v>38</v>
      </c>
      <c r="B22" s="40"/>
    </row>
    <row r="23" ht="24" customHeight="1" spans="1:2">
      <c r="A23" s="39"/>
      <c r="B23" s="36"/>
    </row>
    <row r="24" ht="24" customHeight="1" spans="1:2">
      <c r="A24" s="38" t="s">
        <v>44</v>
      </c>
      <c r="B24" s="40">
        <f>B5+B10+B22</f>
        <v>49.85</v>
      </c>
    </row>
    <row r="25" ht="24" customHeight="1" spans="1:2">
      <c r="A25" s="39"/>
      <c r="B25" s="36"/>
    </row>
    <row r="26" ht="24" customHeight="1" spans="1:2">
      <c r="A26" s="41" t="s">
        <v>46</v>
      </c>
      <c r="B26" s="40"/>
    </row>
    <row r="27" ht="24" customHeight="1" spans="1:2">
      <c r="A27" s="41" t="s">
        <v>48</v>
      </c>
      <c r="B27" s="40"/>
    </row>
    <row r="28" ht="24" customHeight="1" spans="1:2">
      <c r="A28" s="41" t="s">
        <v>50</v>
      </c>
      <c r="B28" s="40"/>
    </row>
    <row r="29" ht="24" customHeight="1" spans="1:2">
      <c r="A29" s="39"/>
      <c r="B29" s="36"/>
    </row>
    <row r="30" ht="24" customHeight="1" spans="1:2">
      <c r="A30" s="38" t="s">
        <v>52</v>
      </c>
      <c r="B30" s="40">
        <f>B24+B26+B27+B28</f>
        <v>49.85</v>
      </c>
    </row>
  </sheetData>
  <mergeCells count="1">
    <mergeCell ref="A2:B2"/>
  </mergeCells>
  <pageMargins left="0.699305555555556" right="0.699305555555556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showZeros="0" workbookViewId="0">
      <selection activeCell="D7" sqref="D7"/>
    </sheetView>
  </sheetViews>
  <sheetFormatPr defaultColWidth="9" defaultRowHeight="13.5" outlineLevelCol="3"/>
  <cols>
    <col min="1" max="1" width="35.625" customWidth="1"/>
    <col min="2" max="2" width="23.625" customWidth="1"/>
    <col min="3" max="3" width="35.625" customWidth="1"/>
    <col min="4" max="4" width="25.125" customWidth="1"/>
  </cols>
  <sheetData>
    <row r="1" spans="1:1">
      <c r="A1" t="s">
        <v>76</v>
      </c>
    </row>
    <row r="2" ht="25.5" spans="1:4">
      <c r="A2" s="37" t="s">
        <v>77</v>
      </c>
      <c r="B2" s="37"/>
      <c r="C2" s="37"/>
      <c r="D2" s="37"/>
    </row>
    <row r="3" ht="19.5" customHeight="1" spans="1:4">
      <c r="A3" t="s">
        <v>27</v>
      </c>
      <c r="D3" t="s">
        <v>28</v>
      </c>
    </row>
    <row r="4" ht="36" customHeight="1" spans="1:4">
      <c r="A4" s="38" t="s">
        <v>29</v>
      </c>
      <c r="B4" s="38"/>
      <c r="C4" s="38" t="s">
        <v>30</v>
      </c>
      <c r="D4" s="38"/>
    </row>
    <row r="5" ht="36" customHeight="1" spans="1:4">
      <c r="A5" s="38" t="s">
        <v>31</v>
      </c>
      <c r="B5" s="38" t="s">
        <v>32</v>
      </c>
      <c r="C5" s="38" t="s">
        <v>31</v>
      </c>
      <c r="D5" s="38" t="s">
        <v>32</v>
      </c>
    </row>
    <row r="6" ht="36" customHeight="1" spans="1:4">
      <c r="A6" s="39" t="s">
        <v>78</v>
      </c>
      <c r="B6" s="36"/>
      <c r="C6" s="39" t="s">
        <v>78</v>
      </c>
      <c r="D6" s="36"/>
    </row>
    <row r="7" ht="36" customHeight="1" spans="1:4">
      <c r="A7" s="39" t="s">
        <v>79</v>
      </c>
      <c r="B7" s="36">
        <v>49.85</v>
      </c>
      <c r="C7" s="39" t="s">
        <v>79</v>
      </c>
      <c r="D7" s="36">
        <v>49.85</v>
      </c>
    </row>
    <row r="8" ht="36" customHeight="1" spans="1:4">
      <c r="A8" s="39" t="s">
        <v>80</v>
      </c>
      <c r="B8" s="36"/>
      <c r="C8" s="39" t="s">
        <v>80</v>
      </c>
      <c r="D8" s="36"/>
    </row>
    <row r="9" ht="36" customHeight="1" spans="1:4">
      <c r="A9" s="39" t="s">
        <v>81</v>
      </c>
      <c r="B9" s="36"/>
      <c r="C9" s="39" t="s">
        <v>81</v>
      </c>
      <c r="D9" s="36"/>
    </row>
    <row r="10" ht="36" customHeight="1" spans="1:4">
      <c r="A10" s="39"/>
      <c r="B10" s="36"/>
      <c r="C10" s="39"/>
      <c r="D10" s="36"/>
    </row>
    <row r="11" ht="36" customHeight="1" spans="1:4">
      <c r="A11" s="38" t="s">
        <v>43</v>
      </c>
      <c r="B11" s="40">
        <f>SUM(B6:B9)</f>
        <v>49.85</v>
      </c>
      <c r="C11" s="38" t="s">
        <v>44</v>
      </c>
      <c r="D11" s="40">
        <f>SUM(D6:D9)</f>
        <v>49.85</v>
      </c>
    </row>
  </sheetData>
  <mergeCells count="3">
    <mergeCell ref="A2:D2"/>
    <mergeCell ref="A4:B4"/>
    <mergeCell ref="C4:D4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showZeros="0" workbookViewId="0">
      <selection activeCell="E3" sqref="E3"/>
    </sheetView>
  </sheetViews>
  <sheetFormatPr defaultColWidth="9" defaultRowHeight="13.5" outlineLevelRow="6" outlineLevelCol="4"/>
  <cols>
    <col min="1" max="1" width="13.875" style="16" customWidth="1"/>
    <col min="2" max="2" width="28.625" customWidth="1"/>
    <col min="3" max="5" width="20.375" customWidth="1"/>
  </cols>
  <sheetData>
    <row r="1" spans="1:5">
      <c r="A1" s="33" t="s">
        <v>82</v>
      </c>
      <c r="B1" s="2"/>
      <c r="C1" s="2"/>
      <c r="D1" s="2"/>
      <c r="E1" s="2"/>
    </row>
    <row r="2" ht="33" customHeight="1" spans="1:5">
      <c r="A2" s="4" t="s">
        <v>83</v>
      </c>
      <c r="B2" s="4"/>
      <c r="C2" s="4"/>
      <c r="D2" s="4"/>
      <c r="E2" s="4"/>
    </row>
    <row r="3" ht="18" customHeight="1" spans="1:5">
      <c r="A3" s="16" t="s">
        <v>27</v>
      </c>
      <c r="E3" s="17" t="s">
        <v>28</v>
      </c>
    </row>
    <row r="4" s="32" customFormat="1" ht="24" customHeight="1" spans="1:5">
      <c r="A4" s="18" t="s">
        <v>84</v>
      </c>
      <c r="B4" s="6" t="s">
        <v>85</v>
      </c>
      <c r="C4" s="6" t="s">
        <v>32</v>
      </c>
      <c r="D4" s="6"/>
      <c r="E4" s="6"/>
    </row>
    <row r="5" s="32" customFormat="1" ht="23.25" customHeight="1" spans="1:5">
      <c r="A5" s="18"/>
      <c r="B5" s="6"/>
      <c r="C5" s="6" t="s">
        <v>86</v>
      </c>
      <c r="D5" s="6" t="s">
        <v>87</v>
      </c>
      <c r="E5" s="6" t="s">
        <v>88</v>
      </c>
    </row>
    <row r="6" s="32" customFormat="1" ht="23.25" customHeight="1" spans="1:5">
      <c r="A6" s="34" t="s">
        <v>89</v>
      </c>
      <c r="B6" s="35"/>
      <c r="C6" s="9">
        <f>SUM(D6:E6)</f>
        <v>0</v>
      </c>
      <c r="D6" s="9"/>
      <c r="E6" s="9"/>
    </row>
    <row r="7" ht="23.25" customHeight="1" spans="1:5">
      <c r="A7" s="36"/>
      <c r="B7" s="36"/>
      <c r="C7" s="36"/>
      <c r="D7" s="31"/>
      <c r="E7" s="31"/>
    </row>
  </sheetData>
  <mergeCells count="5">
    <mergeCell ref="A2:E2"/>
    <mergeCell ref="C4:E4"/>
    <mergeCell ref="A6:B6"/>
    <mergeCell ref="A4:A5"/>
    <mergeCell ref="B4:B5"/>
  </mergeCells>
  <pageMargins left="0.708333333333333" right="0.275" top="0.747916666666667" bottom="0.747916666666667" header="0.314583333333333" footer="0.314583333333333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目录</vt:lpstr>
      <vt:lpstr>第一部分 概况</vt:lpstr>
      <vt:lpstr>第二部分 XX年部门预算表</vt:lpstr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  <vt:lpstr>表11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ˇ大囧囝</cp:lastModifiedBy>
  <dcterms:created xsi:type="dcterms:W3CDTF">2018-02-24T01:46:00Z</dcterms:created>
  <cp:lastPrinted>2018-05-09T06:51:00Z</cp:lastPrinted>
  <dcterms:modified xsi:type="dcterms:W3CDTF">2020-03-02T03:31:09Z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