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640" windowHeight="8385"/>
  </bookViews>
  <sheets>
    <sheet name="Sheet1" sheetId="1" r:id="rId1"/>
  </sheets>
  <definedNames>
    <definedName name="_xlnm._FilterDatabase" localSheetId="0" hidden="1">Sheet1!$A$2:$M$28</definedName>
  </definedNames>
  <calcPr calcId="144525" concurrentCalc="0"/>
  <oleSize ref="A1:P28"/>
</workbook>
</file>

<file path=xl/sharedStrings.xml><?xml version="1.0" encoding="utf-8"?>
<sst xmlns="http://schemas.openxmlformats.org/spreadsheetml/2006/main" count="73">
  <si>
    <t>2020年1月中山市居民分布式光伏发电项目汇总表</t>
  </si>
  <si>
    <t>编号</t>
  </si>
  <si>
    <t>项目名称</t>
  </si>
  <si>
    <t>项目建设地点</t>
  </si>
  <si>
    <t>项目容量（kW）</t>
  </si>
  <si>
    <t>项目公司(或自然人）</t>
  </si>
  <si>
    <t>建设方式</t>
  </si>
  <si>
    <t>光伏电力用户</t>
  </si>
  <si>
    <t>光伏电力消纳方式</t>
  </si>
  <si>
    <t>并网电压等级（V）</t>
  </si>
  <si>
    <t>年平均发电量（千瓦时）</t>
  </si>
  <si>
    <t>光伏电力用户侧电价</t>
  </si>
  <si>
    <t>自发自用比例</t>
  </si>
  <si>
    <t>备注</t>
  </si>
  <si>
    <t>车盛秋</t>
  </si>
  <si>
    <t>中山市南区圣都路</t>
  </si>
  <si>
    <t>自然人</t>
  </si>
  <si>
    <t>屋顶</t>
  </si>
  <si>
    <t>自发自用余量上网</t>
  </si>
  <si>
    <t>居民电价</t>
  </si>
  <si>
    <t>林培恩</t>
  </si>
  <si>
    <t>中山市南头镇南桂园商住小区</t>
  </si>
  <si>
    <t>林健业</t>
  </si>
  <si>
    <t>霍应芳</t>
  </si>
  <si>
    <t>中山市南头镇汲水村碑亭西街</t>
  </si>
  <si>
    <t>增容，原容量为4KW,原备案请为：中发改能源函【2017】893号</t>
  </si>
  <si>
    <t>朱锦伦</t>
  </si>
  <si>
    <t>中山市南头镇深窖路</t>
  </si>
  <si>
    <t>许国伦</t>
  </si>
  <si>
    <t>中山市沙溪镇石门新村第七巷</t>
  </si>
  <si>
    <t>黄永盛</t>
  </si>
  <si>
    <t>中山市沙溪镇乐群商住区C区</t>
  </si>
  <si>
    <t>方炳坤</t>
  </si>
  <si>
    <t>中山市沙溪镇和平上街</t>
  </si>
  <si>
    <t>杨清武</t>
  </si>
  <si>
    <t>中山市沙溪镇乐群群源街</t>
  </si>
  <si>
    <t>杨清林</t>
  </si>
  <si>
    <t>中山市沙溪镇乐群群源</t>
  </si>
  <si>
    <t>曾建兰</t>
  </si>
  <si>
    <t>中山市沙溪镇下泽村</t>
  </si>
  <si>
    <t>王立红</t>
  </si>
  <si>
    <t>中山市石岐区富丽路</t>
  </si>
  <si>
    <t>380</t>
  </si>
  <si>
    <t>崔美合</t>
  </si>
  <si>
    <t>中山市坦洲镇永一村四顷队</t>
  </si>
  <si>
    <t>王路娣</t>
  </si>
  <si>
    <t>中山市坦洲镇七村祥德街2巷</t>
  </si>
  <si>
    <t>马泽雄</t>
  </si>
  <si>
    <t>中山市坦洲镇裕洲村坦南商住小区</t>
  </si>
  <si>
    <t>黄国华</t>
  </si>
  <si>
    <t>中山市张家边四村村尾上街八巷</t>
  </si>
  <si>
    <t>郑嘉宏</t>
  </si>
  <si>
    <t>中山市火炬镇开发区康祥路</t>
  </si>
  <si>
    <t>林镇凯</t>
  </si>
  <si>
    <t>中山市火炬镇开发区六和社区居民委员会神涌小区外堡正街</t>
  </si>
  <si>
    <t>原备案文件中发改能源〔2019〕1681号，变更备案。</t>
  </si>
  <si>
    <t>林斯燕</t>
  </si>
  <si>
    <t>中山市火炬镇开发区大环村红楼巷</t>
  </si>
  <si>
    <t>袁永祥</t>
  </si>
  <si>
    <t>中山市古镇镇民乐坊民泰三巷</t>
  </si>
  <si>
    <t>蔡锦良</t>
  </si>
  <si>
    <t>中山市古镇镇华昌路西四路</t>
  </si>
  <si>
    <t>黄家荣</t>
  </si>
  <si>
    <t>中山市古镇镇沙源中心大道东</t>
  </si>
  <si>
    <t>麦少娴</t>
  </si>
  <si>
    <t>中山市南区恒海路</t>
  </si>
  <si>
    <t>陈锡强</t>
  </si>
  <si>
    <t>中山市港口镇朝阳街</t>
  </si>
  <si>
    <t>待定</t>
  </si>
  <si>
    <t>范英辉</t>
  </si>
  <si>
    <t>中山市五桂山长命水秀丽路</t>
  </si>
  <si>
    <t>袁晓刚</t>
  </si>
  <si>
    <t>中山市港口镇新隆大街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</si>
</sst>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[$-F800]dddd\,\ mmmm\ dd\,\ yyyy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B050"/>
      <name val="宋体"/>
      <charset val="134"/>
      <scheme val="minor"/>
    </font>
    <font>
      <u/>
      <sz val="22"/>
      <color theme="1"/>
      <name val="方正小标宋_GBK"/>
      <charset val="134"/>
    </font>
    <font>
      <sz val="22"/>
      <color theme="1"/>
      <name val="方正小标宋_GBK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15" borderId="10" applyNumberFormat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 applyProtection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left" vertical="center"/>
    </xf>
    <xf numFmtId="0" fontId="6" fillId="0" borderId="2" xfId="0" applyNumberFormat="1" applyFont="1" applyFill="1" applyBorder="1" applyAlignment="1" applyProtection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176" fontId="2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9" fontId="1" fillId="0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9" fontId="2" fillId="0" borderId="2" xfId="0" applyNumberFormat="1" applyFont="1" applyFill="1" applyBorder="1" applyAlignment="1">
      <alignment horizontal="left" vertical="center"/>
    </xf>
    <xf numFmtId="9" fontId="2" fillId="2" borderId="2" xfId="0" applyNumberFormat="1" applyFont="1" applyFill="1" applyBorder="1" applyAlignment="1" applyProtection="1">
      <alignment horizontal="left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9" fontId="2" fillId="0" borderId="2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9" fontId="2" fillId="2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1" fillId="3" borderId="2" xfId="0" applyNumberFormat="1" applyFont="1" applyFill="1" applyBorder="1" applyAlignment="1" applyProtection="1">
      <alignment horizontal="left" vertical="center"/>
    </xf>
    <xf numFmtId="9" fontId="1" fillId="3" borderId="2" xfId="0" applyNumberFormat="1" applyFont="1" applyFill="1" applyBorder="1" applyAlignment="1" applyProtection="1">
      <alignment horizontal="left" vertical="center"/>
    </xf>
    <xf numFmtId="14" fontId="2" fillId="2" borderId="2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8"/>
  <sheetViews>
    <sheetView tabSelected="1" topLeftCell="A13" workbookViewId="0">
      <selection activeCell="M20" sqref="M20"/>
    </sheetView>
  </sheetViews>
  <sheetFormatPr defaultColWidth="9" defaultRowHeight="13.5"/>
  <cols>
    <col min="1" max="1" width="4.63333333333333" customWidth="1"/>
    <col min="2" max="2" width="7.775" style="9" customWidth="1"/>
    <col min="3" max="3" width="19.8833333333333" style="9" customWidth="1"/>
    <col min="4" max="4" width="10.6333333333333" style="10" customWidth="1"/>
    <col min="5" max="5" width="12.3833333333333" style="10" customWidth="1"/>
    <col min="6" max="6" width="9.13333333333333" style="10" customWidth="1"/>
    <col min="7" max="7" width="13.6333333333333" style="11" customWidth="1"/>
    <col min="8" max="8" width="14.25" style="9" customWidth="1"/>
    <col min="9" max="9" width="9" style="10"/>
    <col min="10" max="10" width="11.6333333333333" style="9" customWidth="1"/>
    <col min="11" max="11" width="12.6333333333333" style="10" customWidth="1"/>
    <col min="12" max="12" width="9" style="9"/>
    <col min="13" max="13" width="9" style="10"/>
  </cols>
  <sheetData>
    <row r="1" ht="27" spans="1:13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="1" customFormat="1" ht="22.5" spans="1:13">
      <c r="A2" s="14" t="s">
        <v>1</v>
      </c>
      <c r="B2" s="14" t="s">
        <v>2</v>
      </c>
      <c r="C2" s="14" t="s">
        <v>3</v>
      </c>
      <c r="D2" s="15" t="s">
        <v>4</v>
      </c>
      <c r="E2" s="15" t="s">
        <v>5</v>
      </c>
      <c r="F2" s="14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</row>
    <row r="3" s="2" customFormat="1" ht="11.25" spans="1:13">
      <c r="A3" s="16">
        <v>1</v>
      </c>
      <c r="B3" s="17" t="s">
        <v>14</v>
      </c>
      <c r="C3" s="18" t="s">
        <v>15</v>
      </c>
      <c r="D3" s="17">
        <v>13</v>
      </c>
      <c r="E3" s="19" t="s">
        <v>16</v>
      </c>
      <c r="F3" s="17" t="s">
        <v>17</v>
      </c>
      <c r="G3" s="17" t="s">
        <v>14</v>
      </c>
      <c r="H3" s="20" t="s">
        <v>18</v>
      </c>
      <c r="I3" s="17">
        <v>380</v>
      </c>
      <c r="J3" s="33">
        <f>D3*900</f>
        <v>11700</v>
      </c>
      <c r="K3" s="19" t="s">
        <v>19</v>
      </c>
      <c r="L3" s="34">
        <v>0.6</v>
      </c>
      <c r="M3" s="35"/>
    </row>
    <row r="4" s="3" customFormat="1" ht="22.5" spans="1:13">
      <c r="A4" s="16">
        <v>2</v>
      </c>
      <c r="B4" s="21" t="s">
        <v>20</v>
      </c>
      <c r="C4" s="21" t="s">
        <v>21</v>
      </c>
      <c r="D4" s="22">
        <v>7</v>
      </c>
      <c r="E4" s="23" t="s">
        <v>16</v>
      </c>
      <c r="F4" s="22" t="s">
        <v>17</v>
      </c>
      <c r="G4" s="21" t="s">
        <v>20</v>
      </c>
      <c r="H4" s="20" t="s">
        <v>18</v>
      </c>
      <c r="I4" s="22">
        <v>380</v>
      </c>
      <c r="J4" s="33">
        <f t="shared" ref="J4:J28" si="0">D4*900</f>
        <v>6300</v>
      </c>
      <c r="K4" s="23" t="s">
        <v>19</v>
      </c>
      <c r="L4" s="36">
        <v>0.6</v>
      </c>
      <c r="M4" s="21"/>
    </row>
    <row r="5" s="3" customFormat="1" ht="22.5" spans="1:13">
      <c r="A5" s="16">
        <v>3</v>
      </c>
      <c r="B5" s="21" t="s">
        <v>22</v>
      </c>
      <c r="C5" s="21" t="s">
        <v>21</v>
      </c>
      <c r="D5" s="22">
        <v>7</v>
      </c>
      <c r="E5" s="23" t="s">
        <v>16</v>
      </c>
      <c r="F5" s="22" t="s">
        <v>17</v>
      </c>
      <c r="G5" s="21" t="s">
        <v>22</v>
      </c>
      <c r="H5" s="20" t="s">
        <v>18</v>
      </c>
      <c r="I5" s="22">
        <v>380</v>
      </c>
      <c r="J5" s="33">
        <f t="shared" si="0"/>
        <v>6300</v>
      </c>
      <c r="K5" s="23" t="s">
        <v>19</v>
      </c>
      <c r="L5" s="36">
        <v>0.6</v>
      </c>
      <c r="M5" s="21"/>
    </row>
    <row r="6" s="3" customFormat="1" ht="67.5" spans="1:13">
      <c r="A6" s="16">
        <v>4</v>
      </c>
      <c r="B6" s="21" t="s">
        <v>23</v>
      </c>
      <c r="C6" s="21" t="s">
        <v>24</v>
      </c>
      <c r="D6" s="22">
        <v>2.52</v>
      </c>
      <c r="E6" s="23" t="s">
        <v>16</v>
      </c>
      <c r="F6" s="22" t="s">
        <v>17</v>
      </c>
      <c r="G6" s="22" t="s">
        <v>23</v>
      </c>
      <c r="H6" s="20" t="s">
        <v>18</v>
      </c>
      <c r="I6" s="22">
        <v>220</v>
      </c>
      <c r="J6" s="33">
        <f t="shared" si="0"/>
        <v>2268</v>
      </c>
      <c r="K6" s="23" t="s">
        <v>19</v>
      </c>
      <c r="L6" s="36">
        <v>0.6</v>
      </c>
      <c r="M6" s="21" t="s">
        <v>25</v>
      </c>
    </row>
    <row r="7" s="3" customFormat="1" ht="11.25" spans="1:13">
      <c r="A7" s="16">
        <v>5</v>
      </c>
      <c r="B7" s="21" t="s">
        <v>26</v>
      </c>
      <c r="C7" s="21" t="s">
        <v>27</v>
      </c>
      <c r="D7" s="22">
        <v>99</v>
      </c>
      <c r="E7" s="23" t="s">
        <v>16</v>
      </c>
      <c r="F7" s="22" t="s">
        <v>17</v>
      </c>
      <c r="G7" s="22" t="s">
        <v>26</v>
      </c>
      <c r="H7" s="20" t="s">
        <v>18</v>
      </c>
      <c r="I7" s="22">
        <v>380</v>
      </c>
      <c r="J7" s="33">
        <f t="shared" si="0"/>
        <v>89100</v>
      </c>
      <c r="K7" s="23" t="s">
        <v>19</v>
      </c>
      <c r="L7" s="36">
        <v>0.6</v>
      </c>
      <c r="M7" s="21"/>
    </row>
    <row r="8" s="4" customFormat="1" ht="22.5" spans="1:13">
      <c r="A8" s="16">
        <v>6</v>
      </c>
      <c r="B8" s="24" t="s">
        <v>28</v>
      </c>
      <c r="C8" s="24" t="s">
        <v>29</v>
      </c>
      <c r="D8" s="24">
        <v>6</v>
      </c>
      <c r="E8" s="24" t="s">
        <v>16</v>
      </c>
      <c r="F8" s="25" t="s">
        <v>17</v>
      </c>
      <c r="G8" s="26" t="s">
        <v>28</v>
      </c>
      <c r="H8" s="20" t="s">
        <v>18</v>
      </c>
      <c r="I8" s="25">
        <v>220</v>
      </c>
      <c r="J8" s="33">
        <f t="shared" si="0"/>
        <v>5400</v>
      </c>
      <c r="K8" s="25" t="s">
        <v>19</v>
      </c>
      <c r="L8" s="37">
        <v>0.6</v>
      </c>
      <c r="M8" s="32"/>
    </row>
    <row r="9" s="4" customFormat="1" ht="11.25" spans="1:13">
      <c r="A9" s="16">
        <v>7</v>
      </c>
      <c r="B9" s="24" t="s">
        <v>30</v>
      </c>
      <c r="C9" s="24" t="s">
        <v>31</v>
      </c>
      <c r="D9" s="24">
        <v>20</v>
      </c>
      <c r="E9" s="24" t="s">
        <v>16</v>
      </c>
      <c r="F9" s="25" t="s">
        <v>17</v>
      </c>
      <c r="G9" s="26" t="s">
        <v>30</v>
      </c>
      <c r="H9" s="20" t="s">
        <v>18</v>
      </c>
      <c r="I9" s="25">
        <v>380</v>
      </c>
      <c r="J9" s="33">
        <f t="shared" si="0"/>
        <v>18000</v>
      </c>
      <c r="K9" s="25" t="s">
        <v>19</v>
      </c>
      <c r="L9" s="37">
        <v>0.6</v>
      </c>
      <c r="M9" s="32"/>
    </row>
    <row r="10" s="4" customFormat="1" ht="11.25" spans="1:13">
      <c r="A10" s="16">
        <v>8</v>
      </c>
      <c r="B10" s="24" t="s">
        <v>32</v>
      </c>
      <c r="C10" s="24" t="s">
        <v>33</v>
      </c>
      <c r="D10" s="24">
        <v>8</v>
      </c>
      <c r="E10" s="24" t="s">
        <v>16</v>
      </c>
      <c r="F10" s="25" t="s">
        <v>17</v>
      </c>
      <c r="G10" s="26" t="s">
        <v>32</v>
      </c>
      <c r="H10" s="20" t="s">
        <v>18</v>
      </c>
      <c r="I10" s="25">
        <v>380</v>
      </c>
      <c r="J10" s="33">
        <f t="shared" si="0"/>
        <v>7200</v>
      </c>
      <c r="K10" s="25" t="s">
        <v>19</v>
      </c>
      <c r="L10" s="37">
        <v>0.6</v>
      </c>
      <c r="M10" s="32"/>
    </row>
    <row r="11" s="4" customFormat="1" ht="11.25" spans="1:13">
      <c r="A11" s="16">
        <v>9</v>
      </c>
      <c r="B11" s="24" t="s">
        <v>34</v>
      </c>
      <c r="C11" s="24" t="s">
        <v>35</v>
      </c>
      <c r="D11" s="24">
        <v>95</v>
      </c>
      <c r="E11" s="24" t="s">
        <v>16</v>
      </c>
      <c r="F11" s="25" t="s">
        <v>17</v>
      </c>
      <c r="G11" s="26" t="s">
        <v>34</v>
      </c>
      <c r="H11" s="20" t="s">
        <v>18</v>
      </c>
      <c r="I11" s="25">
        <v>380</v>
      </c>
      <c r="J11" s="33">
        <f t="shared" si="0"/>
        <v>85500</v>
      </c>
      <c r="K11" s="25" t="s">
        <v>19</v>
      </c>
      <c r="L11" s="37">
        <v>0.6</v>
      </c>
      <c r="M11" s="32"/>
    </row>
    <row r="12" s="4" customFormat="1" ht="11.25" spans="1:13">
      <c r="A12" s="16">
        <v>10</v>
      </c>
      <c r="B12" s="24" t="s">
        <v>36</v>
      </c>
      <c r="C12" s="24" t="s">
        <v>37</v>
      </c>
      <c r="D12" s="24">
        <v>95</v>
      </c>
      <c r="E12" s="24" t="s">
        <v>16</v>
      </c>
      <c r="F12" s="25" t="s">
        <v>17</v>
      </c>
      <c r="G12" s="26" t="s">
        <v>36</v>
      </c>
      <c r="H12" s="20" t="s">
        <v>18</v>
      </c>
      <c r="I12" s="25">
        <v>380</v>
      </c>
      <c r="J12" s="33">
        <f t="shared" si="0"/>
        <v>85500</v>
      </c>
      <c r="K12" s="25" t="s">
        <v>19</v>
      </c>
      <c r="L12" s="37">
        <v>0.6</v>
      </c>
      <c r="M12" s="32"/>
    </row>
    <row r="13" s="4" customFormat="1" ht="11.25" spans="1:13">
      <c r="A13" s="16">
        <v>11</v>
      </c>
      <c r="B13" s="24" t="s">
        <v>38</v>
      </c>
      <c r="C13" s="24" t="s">
        <v>39</v>
      </c>
      <c r="D13" s="24">
        <v>55</v>
      </c>
      <c r="E13" s="24" t="s">
        <v>16</v>
      </c>
      <c r="F13" s="25" t="s">
        <v>17</v>
      </c>
      <c r="G13" s="26" t="s">
        <v>38</v>
      </c>
      <c r="H13" s="20" t="s">
        <v>18</v>
      </c>
      <c r="I13" s="25">
        <v>380</v>
      </c>
      <c r="J13" s="33">
        <f t="shared" si="0"/>
        <v>49500</v>
      </c>
      <c r="K13" s="25" t="s">
        <v>19</v>
      </c>
      <c r="L13" s="37">
        <v>0.6</v>
      </c>
      <c r="M13" s="32"/>
    </row>
    <row r="14" s="5" customFormat="1" ht="11.25" spans="1:13">
      <c r="A14" s="16">
        <v>12</v>
      </c>
      <c r="B14" s="21" t="s">
        <v>40</v>
      </c>
      <c r="C14" s="21" t="s">
        <v>41</v>
      </c>
      <c r="D14" s="21">
        <v>11.067</v>
      </c>
      <c r="E14" s="21" t="s">
        <v>16</v>
      </c>
      <c r="F14" s="21" t="s">
        <v>17</v>
      </c>
      <c r="G14" s="21" t="s">
        <v>40</v>
      </c>
      <c r="H14" s="20" t="s">
        <v>18</v>
      </c>
      <c r="I14" s="38" t="s">
        <v>42</v>
      </c>
      <c r="J14" s="33">
        <f t="shared" si="0"/>
        <v>9960.3</v>
      </c>
      <c r="K14" s="21" t="s">
        <v>19</v>
      </c>
      <c r="L14" s="39">
        <v>0.6</v>
      </c>
      <c r="M14" s="22"/>
    </row>
    <row r="15" s="1" customFormat="1" ht="11.25" spans="1:13">
      <c r="A15" s="16">
        <v>13</v>
      </c>
      <c r="B15" s="20" t="s">
        <v>43</v>
      </c>
      <c r="C15" s="20" t="s">
        <v>44</v>
      </c>
      <c r="D15" s="20">
        <v>15</v>
      </c>
      <c r="E15" s="25" t="s">
        <v>16</v>
      </c>
      <c r="F15" s="17" t="s">
        <v>17</v>
      </c>
      <c r="G15" s="20" t="s">
        <v>43</v>
      </c>
      <c r="H15" s="20" t="s">
        <v>18</v>
      </c>
      <c r="I15" s="40">
        <v>380</v>
      </c>
      <c r="J15" s="33">
        <f t="shared" si="0"/>
        <v>13500</v>
      </c>
      <c r="K15" s="19" t="s">
        <v>19</v>
      </c>
      <c r="L15" s="41">
        <v>0.6</v>
      </c>
      <c r="M15" s="21"/>
    </row>
    <row r="16" s="1" customFormat="1" ht="11.25" spans="1:13">
      <c r="A16" s="16">
        <v>14</v>
      </c>
      <c r="B16" s="20" t="s">
        <v>45</v>
      </c>
      <c r="C16" s="20" t="s">
        <v>46</v>
      </c>
      <c r="D16" s="20">
        <v>14.57</v>
      </c>
      <c r="E16" s="25" t="s">
        <v>16</v>
      </c>
      <c r="F16" s="17" t="s">
        <v>17</v>
      </c>
      <c r="G16" s="20" t="s">
        <v>45</v>
      </c>
      <c r="H16" s="20" t="s">
        <v>18</v>
      </c>
      <c r="I16" s="40">
        <v>220</v>
      </c>
      <c r="J16" s="33">
        <f t="shared" si="0"/>
        <v>13113</v>
      </c>
      <c r="K16" s="19" t="s">
        <v>19</v>
      </c>
      <c r="L16" s="41">
        <v>0.6</v>
      </c>
      <c r="M16" s="21"/>
    </row>
    <row r="17" s="1" customFormat="1" ht="22.5" spans="1:13">
      <c r="A17" s="16">
        <v>15</v>
      </c>
      <c r="B17" s="20" t="s">
        <v>47</v>
      </c>
      <c r="C17" s="20" t="s">
        <v>48</v>
      </c>
      <c r="D17" s="20">
        <v>30.45</v>
      </c>
      <c r="E17" s="25" t="s">
        <v>16</v>
      </c>
      <c r="F17" s="17" t="s">
        <v>17</v>
      </c>
      <c r="G17" s="20" t="s">
        <v>47</v>
      </c>
      <c r="H17" s="20" t="s">
        <v>18</v>
      </c>
      <c r="I17" s="40">
        <v>380</v>
      </c>
      <c r="J17" s="24">
        <f t="shared" si="0"/>
        <v>27405</v>
      </c>
      <c r="K17" s="19" t="s">
        <v>19</v>
      </c>
      <c r="L17" s="41">
        <v>0.6</v>
      </c>
      <c r="M17" s="21"/>
    </row>
    <row r="18" s="6" customFormat="1" ht="22.5" spans="1:13">
      <c r="A18" s="16">
        <v>16</v>
      </c>
      <c r="B18" s="21" t="s">
        <v>49</v>
      </c>
      <c r="C18" s="21" t="s">
        <v>50</v>
      </c>
      <c r="D18" s="27">
        <v>10</v>
      </c>
      <c r="E18" s="23" t="s">
        <v>16</v>
      </c>
      <c r="F18" s="22" t="s">
        <v>17</v>
      </c>
      <c r="G18" s="21" t="s">
        <v>49</v>
      </c>
      <c r="H18" s="20" t="s">
        <v>18</v>
      </c>
      <c r="I18" s="27">
        <v>220</v>
      </c>
      <c r="J18" s="33">
        <f t="shared" si="0"/>
        <v>9000</v>
      </c>
      <c r="K18" s="22" t="s">
        <v>19</v>
      </c>
      <c r="L18" s="36">
        <v>0.6</v>
      </c>
      <c r="M18" s="42"/>
    </row>
    <row r="19" s="6" customFormat="1" ht="11.25" spans="1:13">
      <c r="A19" s="16">
        <v>17</v>
      </c>
      <c r="B19" s="21" t="s">
        <v>51</v>
      </c>
      <c r="C19" s="21" t="s">
        <v>52</v>
      </c>
      <c r="D19" s="27">
        <v>5.12</v>
      </c>
      <c r="E19" s="23" t="s">
        <v>16</v>
      </c>
      <c r="F19" s="22" t="s">
        <v>17</v>
      </c>
      <c r="G19" s="21" t="s">
        <v>51</v>
      </c>
      <c r="H19" s="20" t="s">
        <v>18</v>
      </c>
      <c r="I19" s="27">
        <v>220</v>
      </c>
      <c r="J19" s="33">
        <f t="shared" si="0"/>
        <v>4608</v>
      </c>
      <c r="K19" s="22" t="s">
        <v>19</v>
      </c>
      <c r="L19" s="36">
        <v>0.6</v>
      </c>
      <c r="M19" s="42"/>
    </row>
    <row r="20" s="6" customFormat="1" ht="56.25" spans="1:13">
      <c r="A20" s="16">
        <v>18</v>
      </c>
      <c r="B20" s="21" t="s">
        <v>53</v>
      </c>
      <c r="C20" s="21" t="s">
        <v>54</v>
      </c>
      <c r="D20" s="27">
        <v>21.535</v>
      </c>
      <c r="E20" s="23" t="s">
        <v>16</v>
      </c>
      <c r="F20" s="22" t="s">
        <v>17</v>
      </c>
      <c r="G20" s="21" t="s">
        <v>53</v>
      </c>
      <c r="H20" s="20" t="s">
        <v>18</v>
      </c>
      <c r="I20" s="27">
        <v>380</v>
      </c>
      <c r="J20" s="33">
        <f t="shared" si="0"/>
        <v>19381.5</v>
      </c>
      <c r="K20" s="22" t="s">
        <v>19</v>
      </c>
      <c r="L20" s="36">
        <v>0.6</v>
      </c>
      <c r="M20" s="21" t="s">
        <v>55</v>
      </c>
    </row>
    <row r="21" s="6" customFormat="1" ht="22.5" spans="1:13">
      <c r="A21" s="16">
        <v>19</v>
      </c>
      <c r="B21" s="21" t="s">
        <v>56</v>
      </c>
      <c r="C21" s="21" t="s">
        <v>57</v>
      </c>
      <c r="D21" s="27">
        <v>10</v>
      </c>
      <c r="E21" s="23" t="s">
        <v>16</v>
      </c>
      <c r="F21" s="22" t="s">
        <v>17</v>
      </c>
      <c r="G21" s="21" t="s">
        <v>56</v>
      </c>
      <c r="H21" s="20" t="s">
        <v>18</v>
      </c>
      <c r="I21" s="27">
        <v>380</v>
      </c>
      <c r="J21" s="33">
        <f t="shared" si="0"/>
        <v>9000</v>
      </c>
      <c r="K21" s="22" t="s">
        <v>19</v>
      </c>
      <c r="L21" s="36">
        <v>0.6</v>
      </c>
      <c r="M21" s="42"/>
    </row>
    <row r="22" s="5" customFormat="1" ht="22.5" spans="1:13">
      <c r="A22" s="16">
        <v>20</v>
      </c>
      <c r="B22" s="22" t="s">
        <v>58</v>
      </c>
      <c r="C22" s="28" t="s">
        <v>59</v>
      </c>
      <c r="D22" s="22">
        <v>12.4</v>
      </c>
      <c r="E22" s="16" t="s">
        <v>16</v>
      </c>
      <c r="F22" s="16" t="s">
        <v>17</v>
      </c>
      <c r="G22" s="22" t="s">
        <v>58</v>
      </c>
      <c r="H22" s="20" t="s">
        <v>18</v>
      </c>
      <c r="I22" s="32">
        <v>380</v>
      </c>
      <c r="J22" s="33">
        <f t="shared" si="0"/>
        <v>11160</v>
      </c>
      <c r="K22" s="43" t="s">
        <v>19</v>
      </c>
      <c r="L22" s="44">
        <v>0.6</v>
      </c>
      <c r="M22" s="20"/>
    </row>
    <row r="23" s="1" customFormat="1" ht="11.25" spans="1:13">
      <c r="A23" s="16">
        <v>21</v>
      </c>
      <c r="B23" s="22" t="s">
        <v>60</v>
      </c>
      <c r="C23" s="28" t="s">
        <v>61</v>
      </c>
      <c r="D23" s="22">
        <v>32.24</v>
      </c>
      <c r="E23" s="16" t="s">
        <v>16</v>
      </c>
      <c r="F23" s="16" t="s">
        <v>17</v>
      </c>
      <c r="G23" s="22" t="s">
        <v>60</v>
      </c>
      <c r="H23" s="20" t="s">
        <v>18</v>
      </c>
      <c r="I23" s="32">
        <v>380</v>
      </c>
      <c r="J23" s="33">
        <f t="shared" si="0"/>
        <v>29016</v>
      </c>
      <c r="K23" s="43" t="s">
        <v>19</v>
      </c>
      <c r="L23" s="44">
        <v>0.6</v>
      </c>
      <c r="M23" s="20"/>
    </row>
    <row r="24" s="1" customFormat="1" ht="22.5" spans="1:13">
      <c r="A24" s="16">
        <v>22</v>
      </c>
      <c r="B24" s="22" t="s">
        <v>62</v>
      </c>
      <c r="C24" s="28" t="s">
        <v>63</v>
      </c>
      <c r="D24" s="22">
        <v>13.95</v>
      </c>
      <c r="E24" s="16" t="s">
        <v>16</v>
      </c>
      <c r="F24" s="16" t="s">
        <v>17</v>
      </c>
      <c r="G24" s="22" t="s">
        <v>62</v>
      </c>
      <c r="H24" s="20" t="s">
        <v>18</v>
      </c>
      <c r="I24" s="32">
        <v>380</v>
      </c>
      <c r="J24" s="33">
        <f t="shared" si="0"/>
        <v>12555</v>
      </c>
      <c r="K24" s="43" t="s">
        <v>19</v>
      </c>
      <c r="L24" s="44">
        <v>0.6</v>
      </c>
      <c r="M24" s="20"/>
    </row>
    <row r="25" s="2" customFormat="1" ht="11.25" spans="1:13">
      <c r="A25" s="16">
        <v>23</v>
      </c>
      <c r="B25" s="17" t="s">
        <v>64</v>
      </c>
      <c r="C25" s="18" t="s">
        <v>65</v>
      </c>
      <c r="D25" s="17">
        <v>14</v>
      </c>
      <c r="E25" s="19" t="s">
        <v>16</v>
      </c>
      <c r="F25" s="17" t="s">
        <v>17</v>
      </c>
      <c r="G25" s="17" t="s">
        <v>64</v>
      </c>
      <c r="H25" s="20" t="s">
        <v>18</v>
      </c>
      <c r="I25" s="17">
        <v>380</v>
      </c>
      <c r="J25" s="33">
        <f t="shared" si="0"/>
        <v>12600</v>
      </c>
      <c r="K25" s="19" t="s">
        <v>19</v>
      </c>
      <c r="L25" s="34">
        <v>0.6</v>
      </c>
      <c r="M25" s="35"/>
    </row>
    <row r="26" s="7" customFormat="1" ht="11.25" spans="1:13">
      <c r="A26" s="16">
        <v>24</v>
      </c>
      <c r="B26" s="22" t="s">
        <v>66</v>
      </c>
      <c r="C26" s="29" t="s">
        <v>67</v>
      </c>
      <c r="D26" s="30">
        <v>16</v>
      </c>
      <c r="E26" s="16" t="s">
        <v>16</v>
      </c>
      <c r="F26" s="16" t="s">
        <v>68</v>
      </c>
      <c r="G26" s="22" t="s">
        <v>66</v>
      </c>
      <c r="H26" s="20" t="s">
        <v>18</v>
      </c>
      <c r="I26" s="22">
        <v>380</v>
      </c>
      <c r="J26" s="33">
        <f t="shared" si="0"/>
        <v>14400</v>
      </c>
      <c r="K26" s="43" t="s">
        <v>19</v>
      </c>
      <c r="L26" s="44">
        <v>0.6</v>
      </c>
      <c r="M26" s="32"/>
    </row>
    <row r="27" s="8" customFormat="1" ht="11.25" spans="1:13">
      <c r="A27" s="16">
        <v>25</v>
      </c>
      <c r="B27" s="31" t="s">
        <v>69</v>
      </c>
      <c r="C27" s="31" t="s">
        <v>70</v>
      </c>
      <c r="D27" s="27">
        <v>6</v>
      </c>
      <c r="E27" s="25" t="s">
        <v>16</v>
      </c>
      <c r="F27" s="27" t="s">
        <v>17</v>
      </c>
      <c r="G27" s="31" t="s">
        <v>69</v>
      </c>
      <c r="H27" s="20" t="s">
        <v>18</v>
      </c>
      <c r="I27" s="27">
        <v>380</v>
      </c>
      <c r="J27" s="33">
        <f t="shared" si="0"/>
        <v>5400</v>
      </c>
      <c r="K27" s="25" t="s">
        <v>19</v>
      </c>
      <c r="L27" s="41">
        <v>0.6</v>
      </c>
      <c r="M27" s="27"/>
    </row>
    <row r="28" s="8" customFormat="1" ht="11.25" spans="1:13">
      <c r="A28" s="16">
        <v>26</v>
      </c>
      <c r="B28" s="32" t="s">
        <v>71</v>
      </c>
      <c r="C28" s="32" t="s">
        <v>72</v>
      </c>
      <c r="D28" s="27">
        <v>17</v>
      </c>
      <c r="E28" s="27" t="s">
        <v>16</v>
      </c>
      <c r="F28" s="25" t="s">
        <v>68</v>
      </c>
      <c r="G28" s="32" t="s">
        <v>71</v>
      </c>
      <c r="H28" s="20" t="s">
        <v>18</v>
      </c>
      <c r="I28" s="27">
        <v>380</v>
      </c>
      <c r="J28" s="33">
        <f t="shared" si="0"/>
        <v>15300</v>
      </c>
      <c r="K28" s="25" t="s">
        <v>19</v>
      </c>
      <c r="L28" s="37">
        <v>0.6</v>
      </c>
      <c r="M28" s="45"/>
    </row>
  </sheetData>
  <autoFilter ref="A2:M28"/>
  <mergeCells count="1">
    <mergeCell ref="A1:M1"/>
  </mergeCells>
  <conditionalFormatting sqref="B8">
    <cfRule type="duplicateValues" dxfId="0" priority="6"/>
  </conditionalFormatting>
  <conditionalFormatting sqref="B9">
    <cfRule type="duplicateValues" dxfId="0" priority="4"/>
  </conditionalFormatting>
  <conditionalFormatting sqref="B10">
    <cfRule type="duplicateValues" dxfId="0" priority="2"/>
  </conditionalFormatting>
  <conditionalFormatting sqref="B11">
    <cfRule type="duplicateValues" dxfId="0" priority="3"/>
  </conditionalFormatting>
  <conditionalFormatting sqref="B12">
    <cfRule type="duplicateValues" dxfId="0" priority="1"/>
  </conditionalFormatting>
  <conditionalFormatting sqref="B13">
    <cfRule type="duplicateValues" dxfId="0" priority="5"/>
  </conditionalFormatting>
  <dataValidations count="2">
    <dataValidation type="list" allowBlank="1" showInputMessage="1" showErrorMessage="1" sqref="E8 E9 E10 E11 E12 E13">
      <formula1>"自然人,项目公司"</formula1>
    </dataValidation>
    <dataValidation type="list" allowBlank="1" showInputMessage="1" showErrorMessage="1" sqref="I8 I9 I10 I11 I12 I13">
      <formula1>"380,220"</formula1>
    </dataValidation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2020-02-05T03:37:36Z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