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8775" firstSheet="1" activeTab="1"/>
  </bookViews>
  <sheets>
    <sheet name="8月" sheetId="1" state="hidden" r:id="rId1"/>
    <sheet name="12月" sheetId="4" r:id="rId2"/>
    <sheet name="Sheet1" sheetId="2" r:id="rId3"/>
  </sheets>
  <definedNames>
    <definedName name="_xlnm._FilterDatabase" localSheetId="1" hidden="1">'12月'!$4:$35</definedName>
    <definedName name="_xlnm.Print_Titles" localSheetId="1">'12月'!$4:$4</definedName>
  </definedNames>
  <calcPr calcId="144525" concurrentCalc="0"/>
  <oleSize ref="A1:XFD36"/>
</workbook>
</file>

<file path=xl/sharedStrings.xml><?xml version="1.0" encoding="utf-8"?>
<sst xmlns="http://schemas.openxmlformats.org/spreadsheetml/2006/main" count="112">
  <si>
    <t>附表2</t>
  </si>
  <si>
    <r>
      <rPr>
        <b/>
        <u/>
        <sz val="14"/>
        <color theme="1"/>
        <rFont val="宋体"/>
        <charset val="134"/>
      </rPr>
      <t>2019</t>
    </r>
    <r>
      <rPr>
        <b/>
        <sz val="14"/>
        <color theme="1"/>
        <rFont val="宋体"/>
        <charset val="134"/>
      </rPr>
      <t>年度</t>
    </r>
    <r>
      <rPr>
        <b/>
        <u/>
        <sz val="14"/>
        <color theme="1"/>
        <rFont val="宋体"/>
        <charset val="134"/>
      </rPr>
      <t>中山</t>
    </r>
    <r>
      <rPr>
        <b/>
        <sz val="14"/>
        <color theme="1"/>
        <rFont val="宋体"/>
        <charset val="134"/>
      </rPr>
      <t>市分布式光伏发电项目汇总表</t>
    </r>
  </si>
  <si>
    <t>联系人/联系方式：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</si>
  <si>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</si>
  <si>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</si>
  <si>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</si>
  <si>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</si>
  <si>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</si>
  <si>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</si>
  <si>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</si>
  <si>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</si>
  <si>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</si>
  <si>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</si>
  <si>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</si>
  <si>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</si>
  <si>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</si>
  <si>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</si>
  <si>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</si>
  <si>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</si>
  <si>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梁月婵居民家庭分布式光伏发电项目</t>
  </si>
  <si>
    <t>中山市黄圃镇朝南东路36号</t>
  </si>
  <si>
    <t>自然人</t>
  </si>
  <si>
    <t>待定</t>
  </si>
  <si>
    <t>屋顶</t>
  </si>
  <si>
    <t>梁月婵</t>
  </si>
  <si>
    <t>自发自用余量上网</t>
  </si>
  <si>
    <t>0.22kV</t>
  </si>
  <si>
    <t>居民电价</t>
  </si>
  <si>
    <t>罗炎芬居民家庭分布式光伏发电项目</t>
  </si>
  <si>
    <t>中山市黄圃镇黄圃镇新盛五街C9</t>
  </si>
  <si>
    <t>罗炎芬</t>
  </si>
  <si>
    <t>洪爱弟居民家庭分布式光伏发电项目</t>
  </si>
  <si>
    <t>中山市黄圃镇安庆西街27号</t>
  </si>
  <si>
    <t>洪爱弟</t>
  </si>
  <si>
    <t>何炳玲居民家庭分布式光伏发电项目</t>
  </si>
  <si>
    <t>何炳玲</t>
  </si>
  <si>
    <t>梁建华居民家庭分布式光伏发电项目</t>
  </si>
  <si>
    <t>中山市黄圃镇良涌北街83号</t>
  </si>
  <si>
    <t>梁建华</t>
  </si>
  <si>
    <t>合计</t>
  </si>
  <si>
    <t>附件</t>
  </si>
  <si>
    <t>2019年12月（第2批）中山市居民分布式光伏发电项目汇总表</t>
  </si>
  <si>
    <t>项目容量（kW）</t>
  </si>
  <si>
    <t>并网电压等级（V）</t>
  </si>
  <si>
    <t>赖锦泉</t>
  </si>
  <si>
    <t>中山市东凤镇北河路一街10号</t>
  </si>
  <si>
    <t>不确定</t>
  </si>
  <si>
    <t>刘璟璐</t>
  </si>
  <si>
    <t>中山市三乡镇雅居乐新城16期30幢3座</t>
  </si>
  <si>
    <t>冼旺辉</t>
  </si>
  <si>
    <t>中山市南朗镇泮沙海正街1号</t>
  </si>
  <si>
    <t>孙策</t>
  </si>
  <si>
    <t>中山市南朗镇长平路1号翔海园187座104房</t>
  </si>
  <si>
    <t>张顺和</t>
  </si>
  <si>
    <t>中山市小榄镇埒西一联民街十巷9号</t>
  </si>
  <si>
    <t>380</t>
  </si>
  <si>
    <t>陈朝波</t>
  </si>
  <si>
    <t>中山市小榄镇绩东一康富大街11号之三</t>
  </si>
  <si>
    <t>张明钊</t>
  </si>
  <si>
    <t>中山市小榄镇绩东二泰乐西三巷10号</t>
  </si>
  <si>
    <t>唐志华</t>
  </si>
  <si>
    <t>中山市小榄镇绩东二怡景街南三巷10号</t>
  </si>
  <si>
    <t>吴迪流</t>
  </si>
  <si>
    <t>中山市小榄镇宝丰桑枝围六街5号</t>
  </si>
  <si>
    <t>何均胜</t>
  </si>
  <si>
    <t>中山市小榄镇北区福龙路27号之一</t>
  </si>
  <si>
    <t>中发改能源函〔2019〕1840号备案12.6kW，现更改6.3kW。</t>
  </si>
  <si>
    <t>麦锦开</t>
  </si>
  <si>
    <t>中山市小榄镇绩东二泰乐西二巷2号</t>
  </si>
  <si>
    <t>赖云旺</t>
  </si>
  <si>
    <t>中山市坦洲镇城下坊北街22号</t>
  </si>
  <si>
    <t>孙瑞棠</t>
  </si>
  <si>
    <t>中山市坦洲镇前进村宝山分队宝中街15号</t>
  </si>
  <si>
    <t>何碧兰</t>
  </si>
  <si>
    <t>中山市坦洲镇榕树头新街23号之二</t>
  </si>
  <si>
    <t>吴燕辉</t>
  </si>
  <si>
    <t>中山市坦洲镇龙兴巷1号</t>
  </si>
  <si>
    <t>阮燕娴</t>
  </si>
  <si>
    <t>中山市火炬高技术产业开发区西桠村竹树街8号之一</t>
  </si>
  <si>
    <t>黄红梅</t>
  </si>
  <si>
    <t>中山市火炬镇开发区城东社区居民委员会小引小区南岗二巷3号</t>
  </si>
  <si>
    <t>陈秉能</t>
  </si>
  <si>
    <t>中山市火炬镇开发区陵岗村长兴下街39号</t>
  </si>
  <si>
    <t>陈日生</t>
  </si>
  <si>
    <t>中山市火炬开发区陵岗村长兴下街43号</t>
  </si>
  <si>
    <t>中发改能源函〔2018〕1046号已备案，因项目容量变更备案。</t>
  </si>
  <si>
    <t>叶昌荣</t>
  </si>
  <si>
    <t>中山市火炬镇开发区建中路8号汇景东方花园雁鸣居29幢101房</t>
  </si>
  <si>
    <t>叶崇均</t>
  </si>
  <si>
    <t>中山市三角镇高平大道保成二巷2号之一</t>
  </si>
  <si>
    <t>卢家维</t>
  </si>
  <si>
    <t>中山市东区库充村库文街1巷4号</t>
  </si>
  <si>
    <t>21</t>
  </si>
  <si>
    <t>黄国兰</t>
  </si>
  <si>
    <t>中山市东区长江景观路11号</t>
  </si>
  <si>
    <t>30</t>
  </si>
  <si>
    <t>李锦绿</t>
  </si>
  <si>
    <t>中山市三乡镇泉眼村兴泉路边</t>
  </si>
  <si>
    <t>郑惠芬</t>
  </si>
  <si>
    <t>中山市三乡镇雍陌村西堡下街</t>
  </si>
  <si>
    <t>梁端宁</t>
  </si>
  <si>
    <t>中山市三乡镇雍陌村教育路6号雍泉芳草园5幢2号</t>
  </si>
  <si>
    <t>朱新新</t>
  </si>
  <si>
    <t>中山市三乡镇泉眼二队</t>
  </si>
  <si>
    <t>黄梦石</t>
  </si>
  <si>
    <t>中山市三乡镇古鹤村金都道111号</t>
  </si>
  <si>
    <t>卢桂棠</t>
  </si>
  <si>
    <t>中山市东升镇富民二街12号</t>
  </si>
  <si>
    <t>余秀英</t>
  </si>
  <si>
    <t>中山市南朗镇长平路1号御海园18座104房</t>
  </si>
  <si>
    <t>符烨柠</t>
  </si>
  <si>
    <t>中山市南朗镇长平路1号御海园5座101房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</si>
</sst>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6"/>
      <color theme="1"/>
      <name val="黑体"/>
      <charset val="134"/>
    </font>
    <font>
      <u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  <scheme val="minor"/>
    </font>
    <font>
      <b/>
      <u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left" vertical="center" wrapText="1"/>
    </xf>
    <xf numFmtId="9" fontId="2" fillId="0" borderId="1" xfId="0" applyNumberFormat="1" applyFont="1" applyFill="1" applyBorder="1" applyAlignment="1" applyProtection="1">
      <alignment horizontal="left" vertical="center"/>
    </xf>
    <xf numFmtId="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9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9" fontId="1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workbookViewId="0">
      <selection activeCell="B21" sqref="B21"/>
    </sheetView>
  </sheetViews>
  <sheetFormatPr defaultColWidth="9" defaultRowHeight="13.5"/>
  <cols>
    <col min="1" max="1" width="4.63333333333333" customWidth="1"/>
    <col min="2" max="2" width="17.5" style="53" customWidth="1"/>
    <col min="3" max="3" width="27.75" style="53" customWidth="1"/>
    <col min="4" max="4" width="10.6333333333333" style="53" customWidth="1"/>
    <col min="5" max="5" width="12.3833333333333" style="53" customWidth="1"/>
    <col min="6" max="6" width="10.5" style="53" customWidth="1"/>
    <col min="7" max="7" width="9.13333333333333" style="53" customWidth="1"/>
    <col min="8" max="8" width="13.6333333333333" style="53" customWidth="1"/>
    <col min="9" max="9" width="18" style="53" customWidth="1"/>
    <col min="10" max="10" width="9" style="53"/>
    <col min="11" max="11" width="11.6333333333333" style="53" customWidth="1"/>
    <col min="12" max="12" width="9" style="53"/>
    <col min="13" max="13" width="12.6333333333333" style="53" customWidth="1"/>
    <col min="14" max="14" width="12.6333333333333" style="53"/>
    <col min="15" max="15" width="9.38333333333333" style="53"/>
    <col min="16" max="16" width="24.25" style="54" customWidth="1"/>
    <col min="17" max="17" width="20.1333333333333" customWidth="1"/>
  </cols>
  <sheetData>
    <row r="1" spans="1:1">
      <c r="A1" t="s">
        <v>0</v>
      </c>
    </row>
    <row r="2" ht="18.75" spans="1:16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">
      <c r="A3" t="s">
        <v>2</v>
      </c>
    </row>
    <row r="4" ht="40.5" spans="1:16">
      <c r="A4" s="57" t="s">
        <v>3</v>
      </c>
      <c r="B4" s="58" t="s">
        <v>4</v>
      </c>
      <c r="C4" s="58" t="s">
        <v>5</v>
      </c>
      <c r="D4" s="59" t="s">
        <v>6</v>
      </c>
      <c r="E4" s="59" t="s">
        <v>7</v>
      </c>
      <c r="F4" s="59" t="s">
        <v>8</v>
      </c>
      <c r="G4" s="58" t="s">
        <v>9</v>
      </c>
      <c r="H4" s="59" t="s">
        <v>10</v>
      </c>
      <c r="I4" s="59" t="s">
        <v>11</v>
      </c>
      <c r="J4" s="59" t="s">
        <v>12</v>
      </c>
      <c r="K4" s="59" t="s">
        <v>13</v>
      </c>
      <c r="L4" s="59" t="s">
        <v>14</v>
      </c>
      <c r="M4" s="59" t="s">
        <v>15</v>
      </c>
      <c r="N4" s="67" t="s">
        <v>16</v>
      </c>
      <c r="O4" s="59" t="s">
        <v>17</v>
      </c>
      <c r="P4" s="67" t="s">
        <v>18</v>
      </c>
    </row>
    <row r="5" s="51" customFormat="1" ht="43" customHeight="1" spans="1:16">
      <c r="A5" s="60">
        <v>1</v>
      </c>
      <c r="B5" s="61" t="s">
        <v>19</v>
      </c>
      <c r="C5" s="62" t="s">
        <v>20</v>
      </c>
      <c r="D5" s="63">
        <v>8</v>
      </c>
      <c r="E5" s="60" t="s">
        <v>21</v>
      </c>
      <c r="F5" s="60" t="s">
        <v>22</v>
      </c>
      <c r="G5" s="60" t="s">
        <v>23</v>
      </c>
      <c r="H5" s="64" t="s">
        <v>24</v>
      </c>
      <c r="I5" s="61" t="s">
        <v>25</v>
      </c>
      <c r="J5" s="64" t="s">
        <v>26</v>
      </c>
      <c r="K5" s="68">
        <v>8000</v>
      </c>
      <c r="L5" s="68">
        <v>8</v>
      </c>
      <c r="M5" s="60" t="s">
        <v>27</v>
      </c>
      <c r="N5" s="69">
        <v>1540</v>
      </c>
      <c r="O5" s="70">
        <v>0.6</v>
      </c>
      <c r="P5" s="61"/>
    </row>
    <row r="6" s="51" customFormat="1" ht="43" customHeight="1" spans="1:16">
      <c r="A6" s="60">
        <v>2</v>
      </c>
      <c r="B6" s="61" t="s">
        <v>28</v>
      </c>
      <c r="C6" s="62" t="s">
        <v>29</v>
      </c>
      <c r="D6" s="63">
        <v>5.67</v>
      </c>
      <c r="E6" s="60" t="s">
        <v>21</v>
      </c>
      <c r="F6" s="60" t="s">
        <v>22</v>
      </c>
      <c r="G6" s="60" t="s">
        <v>23</v>
      </c>
      <c r="H6" s="64" t="s">
        <v>30</v>
      </c>
      <c r="I6" s="61" t="s">
        <v>25</v>
      </c>
      <c r="J6" s="64" t="s">
        <v>26</v>
      </c>
      <c r="K6" s="68">
        <v>5670</v>
      </c>
      <c r="L6" s="68">
        <v>5.67</v>
      </c>
      <c r="M6" s="60" t="s">
        <v>27</v>
      </c>
      <c r="N6" s="69">
        <v>1020</v>
      </c>
      <c r="O6" s="70">
        <v>0.6</v>
      </c>
      <c r="P6" s="61"/>
    </row>
    <row r="7" s="51" customFormat="1" ht="43" customHeight="1" spans="1:16">
      <c r="A7" s="60">
        <v>3</v>
      </c>
      <c r="B7" s="61" t="s">
        <v>31</v>
      </c>
      <c r="C7" s="62" t="s">
        <v>32</v>
      </c>
      <c r="D7" s="63">
        <v>6</v>
      </c>
      <c r="E7" s="60" t="s">
        <v>21</v>
      </c>
      <c r="F7" s="60" t="s">
        <v>22</v>
      </c>
      <c r="G7" s="60" t="s">
        <v>23</v>
      </c>
      <c r="H7" s="64" t="s">
        <v>33</v>
      </c>
      <c r="I7" s="61" t="s">
        <v>25</v>
      </c>
      <c r="J7" s="64" t="s">
        <v>26</v>
      </c>
      <c r="K7" s="68">
        <v>6000</v>
      </c>
      <c r="L7" s="68">
        <v>5.67</v>
      </c>
      <c r="M7" s="60" t="s">
        <v>27</v>
      </c>
      <c r="N7" s="69">
        <v>1080</v>
      </c>
      <c r="O7" s="70">
        <v>0.6</v>
      </c>
      <c r="P7" s="61"/>
    </row>
    <row r="8" s="51" customFormat="1" ht="43" customHeight="1" spans="1:16">
      <c r="A8" s="60">
        <v>4</v>
      </c>
      <c r="B8" s="61" t="s">
        <v>34</v>
      </c>
      <c r="C8" s="62" t="s">
        <v>32</v>
      </c>
      <c r="D8" s="63">
        <v>6</v>
      </c>
      <c r="E8" s="60" t="s">
        <v>21</v>
      </c>
      <c r="F8" s="60" t="s">
        <v>22</v>
      </c>
      <c r="G8" s="60" t="s">
        <v>23</v>
      </c>
      <c r="H8" s="64" t="s">
        <v>35</v>
      </c>
      <c r="I8" s="61" t="s">
        <v>25</v>
      </c>
      <c r="J8" s="64" t="s">
        <v>26</v>
      </c>
      <c r="K8" s="68">
        <v>6000</v>
      </c>
      <c r="L8" s="68">
        <v>5.67</v>
      </c>
      <c r="M8" s="60" t="s">
        <v>27</v>
      </c>
      <c r="N8" s="69">
        <v>1080</v>
      </c>
      <c r="O8" s="70">
        <v>0.6</v>
      </c>
      <c r="P8" s="61"/>
    </row>
    <row r="9" s="51" customFormat="1" ht="43" customHeight="1" spans="1:16">
      <c r="A9" s="60"/>
      <c r="B9" s="61" t="s">
        <v>36</v>
      </c>
      <c r="C9" s="62" t="s">
        <v>37</v>
      </c>
      <c r="D9" s="63">
        <v>30</v>
      </c>
      <c r="E9" s="60" t="s">
        <v>21</v>
      </c>
      <c r="F9" s="60" t="s">
        <v>22</v>
      </c>
      <c r="G9" s="60" t="s">
        <v>23</v>
      </c>
      <c r="H9" s="64" t="s">
        <v>38</v>
      </c>
      <c r="I9" s="61" t="s">
        <v>25</v>
      </c>
      <c r="J9" s="64" t="s">
        <v>26</v>
      </c>
      <c r="K9" s="68">
        <v>300000</v>
      </c>
      <c r="L9" s="68">
        <v>24</v>
      </c>
      <c r="M9" s="60" t="s">
        <v>27</v>
      </c>
      <c r="N9" s="69">
        <v>1080</v>
      </c>
      <c r="O9" s="70">
        <v>0.6</v>
      </c>
      <c r="P9" s="61"/>
    </row>
    <row r="10" s="51" customFormat="1" ht="43" customHeight="1" spans="1:16">
      <c r="A10" s="60"/>
      <c r="B10" s="61"/>
      <c r="C10" s="65"/>
      <c r="D10" s="63"/>
      <c r="E10" s="60"/>
      <c r="F10" s="60"/>
      <c r="G10" s="60"/>
      <c r="H10" s="66"/>
      <c r="I10" s="61"/>
      <c r="J10" s="64"/>
      <c r="K10" s="68"/>
      <c r="L10" s="68"/>
      <c r="M10" s="60"/>
      <c r="N10" s="69"/>
      <c r="O10" s="70"/>
      <c r="P10" s="61"/>
    </row>
    <row r="11" s="52" customFormat="1" ht="43" customHeight="1" spans="1:16">
      <c r="A11" s="60"/>
      <c r="B11" s="61"/>
      <c r="C11" s="62"/>
      <c r="D11" s="63"/>
      <c r="E11" s="60"/>
      <c r="F11" s="60"/>
      <c r="G11" s="60"/>
      <c r="H11" s="64"/>
      <c r="I11" s="61"/>
      <c r="J11" s="64"/>
      <c r="K11" s="68"/>
      <c r="L11" s="68"/>
      <c r="M11" s="60"/>
      <c r="N11" s="69"/>
      <c r="O11" s="70"/>
      <c r="P11" s="61"/>
    </row>
    <row r="12" s="52" customFormat="1" ht="43" customHeight="1" spans="1:16">
      <c r="A12" s="60"/>
      <c r="B12" s="61"/>
      <c r="C12" s="62"/>
      <c r="D12" s="63"/>
      <c r="E12" s="60"/>
      <c r="F12" s="60"/>
      <c r="G12" s="60"/>
      <c r="H12" s="64"/>
      <c r="I12" s="61"/>
      <c r="J12" s="64"/>
      <c r="K12" s="68"/>
      <c r="L12" s="68"/>
      <c r="M12" s="60"/>
      <c r="N12" s="69"/>
      <c r="O12" s="70"/>
      <c r="P12" s="61"/>
    </row>
    <row r="13" ht="27" customHeight="1" spans="1:1">
      <c r="A13" t="s">
        <v>39</v>
      </c>
    </row>
  </sheetData>
  <mergeCells count="1">
    <mergeCell ref="A2:P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7"/>
  <sheetViews>
    <sheetView tabSelected="1" topLeftCell="C1" workbookViewId="0">
      <selection activeCell="C4" sqref="$A4:$XFD4"/>
    </sheetView>
  </sheetViews>
  <sheetFormatPr defaultColWidth="12.3333333333333" defaultRowHeight="11.25"/>
  <cols>
    <col min="1" max="1" width="5.33333333333333" style="1" customWidth="1"/>
    <col min="2" max="2" width="8.10833333333333" style="1" customWidth="1"/>
    <col min="3" max="3" width="27.5583333333333" style="1" customWidth="1"/>
    <col min="4" max="4" width="10.4416666666667" style="1" customWidth="1"/>
    <col min="5" max="5" width="12.3333333333333" style="1" customWidth="1"/>
    <col min="6" max="6" width="10" style="1" customWidth="1"/>
    <col min="7" max="7" width="9.44166666666667" style="1" customWidth="1"/>
    <col min="8" max="8" width="10.5583333333333" style="1" customWidth="1"/>
    <col min="9" max="9" width="12.3333333333333" style="1" customWidth="1"/>
    <col min="10" max="10" width="9.44166666666667" style="1" customWidth="1"/>
    <col min="11" max="11" width="12.3333333333333" style="1" customWidth="1"/>
    <col min="12" max="12" width="10.1083333333333" style="1" customWidth="1"/>
    <col min="13" max="13" width="12.3333333333333" style="1" customWidth="1"/>
    <col min="14" max="14" width="9.55833333333333" style="1" customWidth="1"/>
    <col min="15" max="15" width="9.89166666666667" style="1" customWidth="1"/>
    <col min="16" max="16384" width="12.3333333333333" style="1" customWidth="1"/>
  </cols>
  <sheetData>
    <row r="1" ht="20.25" spans="1:16">
      <c r="A1" s="13" t="s">
        <v>40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="1" customFormat="1" ht="28.5" spans="1:16">
      <c r="A2" s="15" t="s">
        <v>41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8" customHeight="1" spans="1:16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="2" customFormat="1" ht="32" customHeight="1" spans="1:16384">
      <c r="A4" s="18" t="s">
        <v>3</v>
      </c>
      <c r="B4" s="18" t="s">
        <v>4</v>
      </c>
      <c r="C4" s="18" t="s">
        <v>5</v>
      </c>
      <c r="D4" s="18" t="s">
        <v>42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43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  <c r="AML4" s="50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0"/>
      <c r="ANA4" s="50"/>
      <c r="ANB4" s="50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0"/>
      <c r="ANQ4" s="50"/>
      <c r="ANR4" s="50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0"/>
      <c r="AOG4" s="50"/>
      <c r="AOH4" s="50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0"/>
      <c r="AOW4" s="50"/>
      <c r="AOX4" s="50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0"/>
      <c r="APM4" s="50"/>
      <c r="APN4" s="50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0"/>
      <c r="AQC4" s="50"/>
      <c r="AQD4" s="50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0"/>
      <c r="AQS4" s="50"/>
      <c r="AQT4" s="50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0"/>
      <c r="ARI4" s="50"/>
      <c r="ARJ4" s="50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0"/>
      <c r="ARY4" s="50"/>
      <c r="ARZ4" s="50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0"/>
      <c r="ASO4" s="50"/>
      <c r="ASP4" s="50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0"/>
      <c r="ATE4" s="50"/>
      <c r="ATF4" s="50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0"/>
      <c r="ATU4" s="50"/>
      <c r="ATV4" s="50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0"/>
      <c r="AUK4" s="50"/>
      <c r="AUL4" s="50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0"/>
      <c r="AVA4" s="50"/>
      <c r="AVB4" s="50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0"/>
      <c r="AVQ4" s="50"/>
      <c r="AVR4" s="50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0"/>
      <c r="AWG4" s="50"/>
      <c r="AWH4" s="50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0"/>
      <c r="AWW4" s="50"/>
      <c r="AWX4" s="50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0"/>
      <c r="AXM4" s="50"/>
      <c r="AXN4" s="50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0"/>
      <c r="AYC4" s="50"/>
      <c r="AYD4" s="50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0"/>
      <c r="AYS4" s="50"/>
      <c r="AYT4" s="50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0"/>
      <c r="AZI4" s="50"/>
      <c r="AZJ4" s="50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0"/>
      <c r="AZY4" s="50"/>
      <c r="AZZ4" s="50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0"/>
      <c r="BAO4" s="50"/>
      <c r="BAP4" s="50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0"/>
      <c r="BBE4" s="50"/>
      <c r="BBF4" s="50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0"/>
      <c r="BBU4" s="50"/>
      <c r="BBV4" s="50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0"/>
      <c r="BCK4" s="50"/>
      <c r="BCL4" s="50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0"/>
      <c r="BDA4" s="50"/>
      <c r="BDB4" s="50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0"/>
      <c r="BDQ4" s="50"/>
      <c r="BDR4" s="50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0"/>
      <c r="BEG4" s="50"/>
      <c r="BEH4" s="50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0"/>
      <c r="BEW4" s="50"/>
      <c r="BEX4" s="50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0"/>
      <c r="BFM4" s="50"/>
      <c r="BFN4" s="50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0"/>
      <c r="BGC4" s="50"/>
      <c r="BGD4" s="50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0"/>
      <c r="BGS4" s="50"/>
      <c r="BGT4" s="50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0"/>
      <c r="BHI4" s="50"/>
      <c r="BHJ4" s="50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0"/>
      <c r="BHY4" s="50"/>
      <c r="BHZ4" s="50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0"/>
      <c r="BIO4" s="50"/>
      <c r="BIP4" s="50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0"/>
      <c r="BJE4" s="50"/>
      <c r="BJF4" s="50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0"/>
      <c r="BJU4" s="50"/>
      <c r="BJV4" s="50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0"/>
      <c r="BKK4" s="50"/>
      <c r="BKL4" s="50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0"/>
      <c r="BLA4" s="50"/>
      <c r="BLB4" s="50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0"/>
      <c r="BLQ4" s="50"/>
      <c r="BLR4" s="50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0"/>
      <c r="BMG4" s="50"/>
      <c r="BMH4" s="50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0"/>
      <c r="BMW4" s="50"/>
      <c r="BMX4" s="50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0"/>
      <c r="BNM4" s="50"/>
      <c r="BNN4" s="50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0"/>
      <c r="BOC4" s="50"/>
      <c r="BOD4" s="50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0"/>
      <c r="BOS4" s="50"/>
      <c r="BOT4" s="50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0"/>
      <c r="BPI4" s="50"/>
      <c r="BPJ4" s="50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0"/>
      <c r="BPY4" s="50"/>
      <c r="BPZ4" s="50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0"/>
      <c r="BQO4" s="50"/>
      <c r="BQP4" s="50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0"/>
      <c r="BRE4" s="50"/>
      <c r="BRF4" s="50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0"/>
      <c r="BRU4" s="50"/>
      <c r="BRV4" s="50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0"/>
      <c r="BSK4" s="50"/>
      <c r="BSL4" s="50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0"/>
      <c r="BTA4" s="50"/>
      <c r="BTB4" s="50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0"/>
      <c r="BTQ4" s="50"/>
      <c r="BTR4" s="50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0"/>
      <c r="BUG4" s="50"/>
      <c r="BUH4" s="50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0"/>
      <c r="BUW4" s="50"/>
      <c r="BUX4" s="50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0"/>
      <c r="BVM4" s="50"/>
      <c r="BVN4" s="50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0"/>
      <c r="BWC4" s="50"/>
      <c r="BWD4" s="50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0"/>
      <c r="BWS4" s="50"/>
      <c r="BWT4" s="50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0"/>
      <c r="BXI4" s="50"/>
      <c r="BXJ4" s="50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0"/>
      <c r="BXY4" s="50"/>
      <c r="BXZ4" s="50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0"/>
      <c r="BYO4" s="50"/>
      <c r="BYP4" s="50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0"/>
      <c r="BZE4" s="50"/>
      <c r="BZF4" s="50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0"/>
      <c r="BZU4" s="50"/>
      <c r="BZV4" s="50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0"/>
      <c r="CAK4" s="50"/>
      <c r="CAL4" s="50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0"/>
      <c r="CBA4" s="50"/>
      <c r="CBB4" s="50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0"/>
      <c r="CBQ4" s="50"/>
      <c r="CBR4" s="50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0"/>
      <c r="CCG4" s="50"/>
      <c r="CCH4" s="50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0"/>
      <c r="CCW4" s="50"/>
      <c r="CCX4" s="50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0"/>
      <c r="CDM4" s="50"/>
      <c r="CDN4" s="50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0"/>
      <c r="CEC4" s="50"/>
      <c r="CED4" s="50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0"/>
      <c r="CES4" s="50"/>
      <c r="CET4" s="50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0"/>
      <c r="CFI4" s="50"/>
      <c r="CFJ4" s="50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0"/>
      <c r="CFY4" s="50"/>
      <c r="CFZ4" s="50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0"/>
      <c r="CGO4" s="50"/>
      <c r="CGP4" s="50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0"/>
      <c r="CHE4" s="50"/>
      <c r="CHF4" s="50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0"/>
      <c r="CHU4" s="50"/>
      <c r="CHV4" s="50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0"/>
      <c r="CIK4" s="50"/>
      <c r="CIL4" s="50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0"/>
      <c r="CJA4" s="50"/>
      <c r="CJB4" s="50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0"/>
      <c r="CJQ4" s="50"/>
      <c r="CJR4" s="50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0"/>
      <c r="CKG4" s="50"/>
      <c r="CKH4" s="50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0"/>
      <c r="CKW4" s="50"/>
      <c r="CKX4" s="50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0"/>
      <c r="CLM4" s="50"/>
      <c r="CLN4" s="50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0"/>
      <c r="CMC4" s="50"/>
      <c r="CMD4" s="50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0"/>
      <c r="CMS4" s="50"/>
      <c r="CMT4" s="50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0"/>
      <c r="CNI4" s="50"/>
      <c r="CNJ4" s="50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0"/>
      <c r="CNY4" s="50"/>
      <c r="CNZ4" s="50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0"/>
      <c r="COO4" s="50"/>
      <c r="COP4" s="50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0"/>
      <c r="CPE4" s="50"/>
      <c r="CPF4" s="50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0"/>
      <c r="CPU4" s="50"/>
      <c r="CPV4" s="50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0"/>
      <c r="CQK4" s="50"/>
      <c r="CQL4" s="50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0"/>
      <c r="CRA4" s="50"/>
      <c r="CRB4" s="50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0"/>
      <c r="CRQ4" s="50"/>
      <c r="CRR4" s="50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0"/>
      <c r="CSG4" s="50"/>
      <c r="CSH4" s="50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0"/>
      <c r="CSW4" s="50"/>
      <c r="CSX4" s="50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0"/>
      <c r="CTM4" s="50"/>
      <c r="CTN4" s="50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0"/>
      <c r="CUC4" s="50"/>
      <c r="CUD4" s="50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0"/>
      <c r="CUS4" s="50"/>
      <c r="CUT4" s="50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0"/>
      <c r="CVI4" s="50"/>
      <c r="CVJ4" s="50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0"/>
      <c r="CVY4" s="50"/>
      <c r="CVZ4" s="50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0"/>
      <c r="CWO4" s="50"/>
      <c r="CWP4" s="50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0"/>
      <c r="CXE4" s="50"/>
      <c r="CXF4" s="50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0"/>
      <c r="CXU4" s="50"/>
      <c r="CXV4" s="50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0"/>
      <c r="CYK4" s="50"/>
      <c r="CYL4" s="50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0"/>
      <c r="CZA4" s="50"/>
      <c r="CZB4" s="50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0"/>
      <c r="CZQ4" s="50"/>
      <c r="CZR4" s="50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0"/>
      <c r="DAG4" s="50"/>
      <c r="DAH4" s="50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0"/>
      <c r="DAW4" s="50"/>
      <c r="DAX4" s="50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0"/>
      <c r="DBM4" s="50"/>
      <c r="DBN4" s="50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0"/>
      <c r="DCC4" s="50"/>
      <c r="DCD4" s="50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0"/>
      <c r="DCS4" s="50"/>
      <c r="DCT4" s="50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0"/>
      <c r="DDI4" s="50"/>
      <c r="DDJ4" s="50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0"/>
      <c r="DDY4" s="50"/>
      <c r="DDZ4" s="50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0"/>
      <c r="DEO4" s="50"/>
      <c r="DEP4" s="50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0"/>
      <c r="DFE4" s="50"/>
      <c r="DFF4" s="50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0"/>
      <c r="DFU4" s="50"/>
      <c r="DFV4" s="50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0"/>
      <c r="DGK4" s="50"/>
      <c r="DGL4" s="50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0"/>
      <c r="DHA4" s="50"/>
      <c r="DHB4" s="50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0"/>
      <c r="DHQ4" s="50"/>
      <c r="DHR4" s="50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0"/>
      <c r="DIG4" s="50"/>
      <c r="DIH4" s="50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0"/>
      <c r="DIW4" s="50"/>
      <c r="DIX4" s="50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0"/>
      <c r="DJM4" s="50"/>
      <c r="DJN4" s="50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0"/>
      <c r="DKC4" s="50"/>
      <c r="DKD4" s="50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0"/>
      <c r="DKS4" s="50"/>
      <c r="DKT4" s="50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0"/>
      <c r="DLI4" s="50"/>
      <c r="DLJ4" s="50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0"/>
      <c r="DLY4" s="50"/>
      <c r="DLZ4" s="50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0"/>
      <c r="DMO4" s="50"/>
      <c r="DMP4" s="50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0"/>
      <c r="DNE4" s="50"/>
      <c r="DNF4" s="50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0"/>
      <c r="DNU4" s="50"/>
      <c r="DNV4" s="50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0"/>
      <c r="DOK4" s="50"/>
      <c r="DOL4" s="50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0"/>
      <c r="DPA4" s="50"/>
      <c r="DPB4" s="50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0"/>
      <c r="DPQ4" s="50"/>
      <c r="DPR4" s="50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0"/>
      <c r="DQG4" s="50"/>
      <c r="DQH4" s="50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0"/>
      <c r="DQW4" s="50"/>
      <c r="DQX4" s="50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0"/>
      <c r="DRM4" s="50"/>
      <c r="DRN4" s="50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0"/>
      <c r="DSC4" s="50"/>
      <c r="DSD4" s="50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0"/>
      <c r="DSS4" s="50"/>
      <c r="DST4" s="50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0"/>
      <c r="DTI4" s="50"/>
      <c r="DTJ4" s="50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0"/>
      <c r="DTY4" s="50"/>
      <c r="DTZ4" s="50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0"/>
      <c r="DUO4" s="50"/>
      <c r="DUP4" s="50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0"/>
      <c r="DVE4" s="50"/>
      <c r="DVF4" s="50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0"/>
      <c r="DVU4" s="50"/>
      <c r="DVV4" s="50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0"/>
      <c r="DWK4" s="50"/>
      <c r="DWL4" s="50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0"/>
      <c r="DXA4" s="50"/>
      <c r="DXB4" s="50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0"/>
      <c r="DXQ4" s="50"/>
      <c r="DXR4" s="50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0"/>
      <c r="DYG4" s="50"/>
      <c r="DYH4" s="50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0"/>
      <c r="DYW4" s="50"/>
      <c r="DYX4" s="50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0"/>
      <c r="DZM4" s="50"/>
      <c r="DZN4" s="50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0"/>
      <c r="EAC4" s="50"/>
      <c r="EAD4" s="50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0"/>
      <c r="EAS4" s="50"/>
      <c r="EAT4" s="50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0"/>
      <c r="EBI4" s="50"/>
      <c r="EBJ4" s="50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0"/>
      <c r="EBY4" s="50"/>
      <c r="EBZ4" s="50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0"/>
      <c r="ECO4" s="50"/>
      <c r="ECP4" s="50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0"/>
      <c r="EDE4" s="50"/>
      <c r="EDF4" s="50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0"/>
      <c r="EDU4" s="50"/>
      <c r="EDV4" s="50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0"/>
      <c r="EEK4" s="50"/>
      <c r="EEL4" s="50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0"/>
      <c r="EFA4" s="50"/>
      <c r="EFB4" s="50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0"/>
      <c r="EFQ4" s="50"/>
      <c r="EFR4" s="50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0"/>
      <c r="EGG4" s="50"/>
      <c r="EGH4" s="50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0"/>
      <c r="EGW4" s="50"/>
      <c r="EGX4" s="50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0"/>
      <c r="EHM4" s="50"/>
      <c r="EHN4" s="50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0"/>
      <c r="EIC4" s="50"/>
      <c r="EID4" s="50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0"/>
      <c r="EIS4" s="50"/>
      <c r="EIT4" s="50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0"/>
      <c r="EJI4" s="50"/>
      <c r="EJJ4" s="50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0"/>
      <c r="EJY4" s="50"/>
      <c r="EJZ4" s="50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0"/>
      <c r="EKO4" s="50"/>
      <c r="EKP4" s="50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0"/>
      <c r="ELE4" s="50"/>
      <c r="ELF4" s="50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0"/>
      <c r="ELU4" s="50"/>
      <c r="ELV4" s="50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0"/>
      <c r="EMK4" s="50"/>
      <c r="EML4" s="50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0"/>
      <c r="ENA4" s="50"/>
      <c r="ENB4" s="50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0"/>
      <c r="ENQ4" s="50"/>
      <c r="ENR4" s="50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0"/>
      <c r="EOG4" s="50"/>
      <c r="EOH4" s="50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0"/>
      <c r="EOW4" s="50"/>
      <c r="EOX4" s="50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0"/>
      <c r="EPM4" s="50"/>
      <c r="EPN4" s="50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0"/>
      <c r="EQC4" s="50"/>
      <c r="EQD4" s="50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0"/>
      <c r="EQS4" s="50"/>
      <c r="EQT4" s="50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0"/>
      <c r="ERI4" s="50"/>
      <c r="ERJ4" s="50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0"/>
      <c r="ERY4" s="50"/>
      <c r="ERZ4" s="50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0"/>
      <c r="ESO4" s="50"/>
      <c r="ESP4" s="50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0"/>
      <c r="ETE4" s="50"/>
      <c r="ETF4" s="50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0"/>
      <c r="ETU4" s="50"/>
      <c r="ETV4" s="50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0"/>
      <c r="EUK4" s="50"/>
      <c r="EUL4" s="50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0"/>
      <c r="EVA4" s="50"/>
      <c r="EVB4" s="50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0"/>
      <c r="EVQ4" s="50"/>
      <c r="EVR4" s="50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0"/>
      <c r="EWG4" s="50"/>
      <c r="EWH4" s="50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0"/>
      <c r="EWW4" s="50"/>
      <c r="EWX4" s="50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0"/>
      <c r="EXM4" s="50"/>
      <c r="EXN4" s="50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0"/>
      <c r="EYC4" s="50"/>
      <c r="EYD4" s="50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0"/>
      <c r="EYS4" s="50"/>
      <c r="EYT4" s="50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0"/>
      <c r="EZI4" s="50"/>
      <c r="EZJ4" s="50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0"/>
      <c r="EZY4" s="50"/>
      <c r="EZZ4" s="50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0"/>
      <c r="FAO4" s="50"/>
      <c r="FAP4" s="50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0"/>
      <c r="FBE4" s="50"/>
      <c r="FBF4" s="50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0"/>
      <c r="FBU4" s="50"/>
      <c r="FBV4" s="50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0"/>
      <c r="FCK4" s="50"/>
      <c r="FCL4" s="50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0"/>
      <c r="FDA4" s="50"/>
      <c r="FDB4" s="50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0"/>
      <c r="FDQ4" s="50"/>
      <c r="FDR4" s="50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0"/>
      <c r="FEG4" s="50"/>
      <c r="FEH4" s="50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0"/>
      <c r="FEW4" s="50"/>
      <c r="FEX4" s="50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0"/>
      <c r="FFM4" s="50"/>
      <c r="FFN4" s="50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0"/>
      <c r="FGC4" s="50"/>
      <c r="FGD4" s="50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0"/>
      <c r="FGS4" s="50"/>
      <c r="FGT4" s="50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0"/>
      <c r="FHI4" s="50"/>
      <c r="FHJ4" s="50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0"/>
      <c r="FHY4" s="50"/>
      <c r="FHZ4" s="50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0"/>
      <c r="FIO4" s="50"/>
      <c r="FIP4" s="50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0"/>
      <c r="FJE4" s="50"/>
      <c r="FJF4" s="50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0"/>
      <c r="FJU4" s="50"/>
      <c r="FJV4" s="50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0"/>
      <c r="FKK4" s="50"/>
      <c r="FKL4" s="50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0"/>
      <c r="FLA4" s="50"/>
      <c r="FLB4" s="50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0"/>
      <c r="FLQ4" s="50"/>
      <c r="FLR4" s="50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0"/>
      <c r="FMG4" s="50"/>
      <c r="FMH4" s="50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0"/>
      <c r="FMW4" s="50"/>
      <c r="FMX4" s="50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0"/>
      <c r="FNM4" s="50"/>
      <c r="FNN4" s="50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0"/>
      <c r="FOC4" s="50"/>
      <c r="FOD4" s="50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0"/>
      <c r="FOS4" s="50"/>
      <c r="FOT4" s="50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0"/>
      <c r="FPI4" s="50"/>
      <c r="FPJ4" s="50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0"/>
      <c r="FPY4" s="50"/>
      <c r="FPZ4" s="50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0"/>
      <c r="FQO4" s="50"/>
      <c r="FQP4" s="50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0"/>
      <c r="FRE4" s="50"/>
      <c r="FRF4" s="50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0"/>
      <c r="FRU4" s="50"/>
      <c r="FRV4" s="50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0"/>
      <c r="FSK4" s="50"/>
      <c r="FSL4" s="50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0"/>
      <c r="FTA4" s="50"/>
      <c r="FTB4" s="50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0"/>
      <c r="FTQ4" s="50"/>
      <c r="FTR4" s="50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0"/>
      <c r="FUG4" s="50"/>
      <c r="FUH4" s="50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0"/>
      <c r="FUW4" s="50"/>
      <c r="FUX4" s="50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0"/>
      <c r="FVM4" s="50"/>
      <c r="FVN4" s="50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0"/>
      <c r="FWC4" s="50"/>
      <c r="FWD4" s="50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0"/>
      <c r="FWS4" s="50"/>
      <c r="FWT4" s="50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0"/>
      <c r="FXI4" s="50"/>
      <c r="FXJ4" s="50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0"/>
      <c r="FXY4" s="50"/>
      <c r="FXZ4" s="50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0"/>
      <c r="FYO4" s="50"/>
      <c r="FYP4" s="50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0"/>
      <c r="FZE4" s="50"/>
      <c r="FZF4" s="50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0"/>
      <c r="FZU4" s="50"/>
      <c r="FZV4" s="50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0"/>
      <c r="GAK4" s="50"/>
      <c r="GAL4" s="50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0"/>
      <c r="GBA4" s="50"/>
      <c r="GBB4" s="50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0"/>
      <c r="GBQ4" s="50"/>
      <c r="GBR4" s="50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0"/>
      <c r="GCG4" s="50"/>
      <c r="GCH4" s="50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0"/>
      <c r="GCW4" s="50"/>
      <c r="GCX4" s="50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0"/>
      <c r="GDM4" s="50"/>
      <c r="GDN4" s="50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0"/>
      <c r="GEC4" s="50"/>
      <c r="GED4" s="50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0"/>
      <c r="GES4" s="50"/>
      <c r="GET4" s="50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0"/>
      <c r="GFI4" s="50"/>
      <c r="GFJ4" s="50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0"/>
      <c r="GFY4" s="50"/>
      <c r="GFZ4" s="50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0"/>
      <c r="GGO4" s="50"/>
      <c r="GGP4" s="50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0"/>
      <c r="GHE4" s="50"/>
      <c r="GHF4" s="50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0"/>
      <c r="GHU4" s="50"/>
      <c r="GHV4" s="50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0"/>
      <c r="GIK4" s="50"/>
      <c r="GIL4" s="50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0"/>
      <c r="GJA4" s="50"/>
      <c r="GJB4" s="50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0"/>
      <c r="GJQ4" s="50"/>
      <c r="GJR4" s="50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0"/>
      <c r="GKG4" s="50"/>
      <c r="GKH4" s="50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0"/>
      <c r="GKW4" s="50"/>
      <c r="GKX4" s="50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0"/>
      <c r="GLM4" s="50"/>
      <c r="GLN4" s="50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0"/>
      <c r="GMC4" s="50"/>
      <c r="GMD4" s="50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0"/>
      <c r="GMS4" s="50"/>
      <c r="GMT4" s="50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0"/>
      <c r="GNI4" s="50"/>
      <c r="GNJ4" s="50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0"/>
      <c r="GNY4" s="50"/>
      <c r="GNZ4" s="50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0"/>
      <c r="GOO4" s="50"/>
      <c r="GOP4" s="50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0"/>
      <c r="GPE4" s="50"/>
      <c r="GPF4" s="50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0"/>
      <c r="GPU4" s="50"/>
      <c r="GPV4" s="50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0"/>
      <c r="GQK4" s="50"/>
      <c r="GQL4" s="50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0"/>
      <c r="GRA4" s="50"/>
      <c r="GRB4" s="50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0"/>
      <c r="GRQ4" s="50"/>
      <c r="GRR4" s="50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0"/>
      <c r="GSG4" s="50"/>
      <c r="GSH4" s="50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0"/>
      <c r="GSW4" s="50"/>
      <c r="GSX4" s="50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0"/>
      <c r="GTM4" s="50"/>
      <c r="GTN4" s="50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0"/>
      <c r="GUC4" s="50"/>
      <c r="GUD4" s="50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0"/>
      <c r="GUS4" s="50"/>
      <c r="GUT4" s="50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0"/>
      <c r="GVI4" s="50"/>
      <c r="GVJ4" s="50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0"/>
      <c r="GVY4" s="50"/>
      <c r="GVZ4" s="50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0"/>
      <c r="GWO4" s="50"/>
      <c r="GWP4" s="50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0"/>
      <c r="GXE4" s="50"/>
      <c r="GXF4" s="50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0"/>
      <c r="GXU4" s="50"/>
      <c r="GXV4" s="50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0"/>
      <c r="GYK4" s="50"/>
      <c r="GYL4" s="50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0"/>
      <c r="GZA4" s="50"/>
      <c r="GZB4" s="50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0"/>
      <c r="GZQ4" s="50"/>
      <c r="GZR4" s="50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0"/>
      <c r="HAG4" s="50"/>
      <c r="HAH4" s="50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0"/>
      <c r="HAW4" s="50"/>
      <c r="HAX4" s="50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0"/>
      <c r="HBM4" s="50"/>
      <c r="HBN4" s="50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0"/>
      <c r="HCC4" s="50"/>
      <c r="HCD4" s="50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0"/>
      <c r="HCS4" s="50"/>
      <c r="HCT4" s="50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0"/>
      <c r="HDI4" s="50"/>
      <c r="HDJ4" s="50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0"/>
      <c r="HDY4" s="50"/>
      <c r="HDZ4" s="50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0"/>
      <c r="HEO4" s="50"/>
      <c r="HEP4" s="50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0"/>
      <c r="HFE4" s="50"/>
      <c r="HFF4" s="50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0"/>
      <c r="HFU4" s="50"/>
      <c r="HFV4" s="50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0"/>
      <c r="HGK4" s="50"/>
      <c r="HGL4" s="50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0"/>
      <c r="HHA4" s="50"/>
      <c r="HHB4" s="50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0"/>
      <c r="HHQ4" s="50"/>
      <c r="HHR4" s="50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0"/>
      <c r="HIG4" s="50"/>
      <c r="HIH4" s="50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0"/>
      <c r="HIW4" s="50"/>
      <c r="HIX4" s="50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0"/>
      <c r="HJM4" s="50"/>
      <c r="HJN4" s="50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0"/>
      <c r="HKC4" s="50"/>
      <c r="HKD4" s="50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0"/>
      <c r="HKS4" s="50"/>
      <c r="HKT4" s="50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0"/>
      <c r="HLI4" s="50"/>
      <c r="HLJ4" s="50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0"/>
      <c r="HLY4" s="50"/>
      <c r="HLZ4" s="50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0"/>
      <c r="HMO4" s="50"/>
      <c r="HMP4" s="50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0"/>
      <c r="HNE4" s="50"/>
      <c r="HNF4" s="50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0"/>
      <c r="HNU4" s="50"/>
      <c r="HNV4" s="50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0"/>
      <c r="HOK4" s="50"/>
      <c r="HOL4" s="50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0"/>
      <c r="HPA4" s="50"/>
      <c r="HPB4" s="50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0"/>
      <c r="HPQ4" s="50"/>
      <c r="HPR4" s="50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0"/>
      <c r="HQG4" s="50"/>
      <c r="HQH4" s="50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0"/>
      <c r="HQW4" s="50"/>
      <c r="HQX4" s="50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0"/>
      <c r="HRM4" s="50"/>
      <c r="HRN4" s="50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0"/>
      <c r="HSC4" s="50"/>
      <c r="HSD4" s="50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0"/>
      <c r="HSS4" s="50"/>
      <c r="HST4" s="50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0"/>
      <c r="HTI4" s="50"/>
      <c r="HTJ4" s="50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0"/>
      <c r="HTY4" s="50"/>
      <c r="HTZ4" s="50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0"/>
      <c r="HUO4" s="50"/>
      <c r="HUP4" s="50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0"/>
      <c r="HVE4" s="50"/>
      <c r="HVF4" s="50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0"/>
      <c r="HVU4" s="50"/>
      <c r="HVV4" s="50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0"/>
      <c r="HWK4" s="50"/>
      <c r="HWL4" s="50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0"/>
      <c r="HXA4" s="50"/>
      <c r="HXB4" s="50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0"/>
      <c r="HXQ4" s="50"/>
      <c r="HXR4" s="50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0"/>
      <c r="HYG4" s="50"/>
      <c r="HYH4" s="50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0"/>
      <c r="HYW4" s="50"/>
      <c r="HYX4" s="50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0"/>
      <c r="HZM4" s="50"/>
      <c r="HZN4" s="50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0"/>
      <c r="IAC4" s="50"/>
      <c r="IAD4" s="50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0"/>
      <c r="IAS4" s="50"/>
      <c r="IAT4" s="50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0"/>
      <c r="IBI4" s="50"/>
      <c r="IBJ4" s="50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0"/>
      <c r="IBY4" s="50"/>
      <c r="IBZ4" s="50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0"/>
      <c r="ICO4" s="50"/>
      <c r="ICP4" s="50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0"/>
      <c r="IDE4" s="50"/>
      <c r="IDF4" s="50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0"/>
      <c r="IDU4" s="50"/>
      <c r="IDV4" s="50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0"/>
      <c r="IEK4" s="50"/>
      <c r="IEL4" s="50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0"/>
      <c r="IFA4" s="50"/>
      <c r="IFB4" s="50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0"/>
      <c r="IFQ4" s="50"/>
      <c r="IFR4" s="50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0"/>
      <c r="IGG4" s="50"/>
      <c r="IGH4" s="50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0"/>
      <c r="IGW4" s="50"/>
      <c r="IGX4" s="50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0"/>
      <c r="IHM4" s="50"/>
      <c r="IHN4" s="50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0"/>
      <c r="IIC4" s="50"/>
      <c r="IID4" s="50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0"/>
      <c r="IIS4" s="50"/>
      <c r="IIT4" s="50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0"/>
      <c r="IJI4" s="50"/>
      <c r="IJJ4" s="50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0"/>
      <c r="IJY4" s="50"/>
      <c r="IJZ4" s="50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0"/>
      <c r="IKO4" s="50"/>
      <c r="IKP4" s="50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0"/>
      <c r="ILE4" s="50"/>
      <c r="ILF4" s="50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0"/>
      <c r="ILU4" s="50"/>
      <c r="ILV4" s="50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0"/>
      <c r="IMK4" s="50"/>
      <c r="IML4" s="50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0"/>
      <c r="INA4" s="50"/>
      <c r="INB4" s="50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0"/>
      <c r="INQ4" s="50"/>
      <c r="INR4" s="50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0"/>
      <c r="IOG4" s="50"/>
      <c r="IOH4" s="50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0"/>
      <c r="IOW4" s="50"/>
      <c r="IOX4" s="50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0"/>
      <c r="IPM4" s="50"/>
      <c r="IPN4" s="50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0"/>
      <c r="IQC4" s="50"/>
      <c r="IQD4" s="50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0"/>
      <c r="IQS4" s="50"/>
      <c r="IQT4" s="50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0"/>
      <c r="IRI4" s="50"/>
      <c r="IRJ4" s="50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0"/>
      <c r="IRY4" s="50"/>
      <c r="IRZ4" s="50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0"/>
      <c r="ISO4" s="50"/>
      <c r="ISP4" s="50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0"/>
      <c r="ITE4" s="50"/>
      <c r="ITF4" s="50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0"/>
      <c r="ITU4" s="50"/>
      <c r="ITV4" s="50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0"/>
      <c r="IUK4" s="50"/>
      <c r="IUL4" s="50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0"/>
      <c r="IVA4" s="50"/>
      <c r="IVB4" s="50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0"/>
      <c r="IVQ4" s="50"/>
      <c r="IVR4" s="50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0"/>
      <c r="IWG4" s="50"/>
      <c r="IWH4" s="50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0"/>
      <c r="IWW4" s="50"/>
      <c r="IWX4" s="50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0"/>
      <c r="IXM4" s="50"/>
      <c r="IXN4" s="50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0"/>
      <c r="IYC4" s="50"/>
      <c r="IYD4" s="50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0"/>
      <c r="IYS4" s="50"/>
      <c r="IYT4" s="50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0"/>
      <c r="IZI4" s="50"/>
      <c r="IZJ4" s="50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0"/>
      <c r="IZY4" s="50"/>
      <c r="IZZ4" s="50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0"/>
      <c r="JAO4" s="50"/>
      <c r="JAP4" s="50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0"/>
      <c r="JBE4" s="50"/>
      <c r="JBF4" s="50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0"/>
      <c r="JBU4" s="50"/>
      <c r="JBV4" s="50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0"/>
      <c r="JCK4" s="50"/>
      <c r="JCL4" s="50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0"/>
      <c r="JDA4" s="50"/>
      <c r="JDB4" s="50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0"/>
      <c r="JDQ4" s="50"/>
      <c r="JDR4" s="50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0"/>
      <c r="JEG4" s="50"/>
      <c r="JEH4" s="50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0"/>
      <c r="JEW4" s="50"/>
      <c r="JEX4" s="50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0"/>
      <c r="JFM4" s="50"/>
      <c r="JFN4" s="50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0"/>
      <c r="JGC4" s="50"/>
      <c r="JGD4" s="50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0"/>
      <c r="JGS4" s="50"/>
      <c r="JGT4" s="50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0"/>
      <c r="JHI4" s="50"/>
      <c r="JHJ4" s="50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0"/>
      <c r="JHY4" s="50"/>
      <c r="JHZ4" s="50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0"/>
      <c r="JIO4" s="50"/>
      <c r="JIP4" s="50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0"/>
      <c r="JJE4" s="50"/>
      <c r="JJF4" s="50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0"/>
      <c r="JJU4" s="50"/>
      <c r="JJV4" s="50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0"/>
      <c r="JKK4" s="50"/>
      <c r="JKL4" s="50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0"/>
      <c r="JLA4" s="50"/>
      <c r="JLB4" s="50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0"/>
      <c r="JLQ4" s="50"/>
      <c r="JLR4" s="50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0"/>
      <c r="JMG4" s="50"/>
      <c r="JMH4" s="50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0"/>
      <c r="JMW4" s="50"/>
      <c r="JMX4" s="50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0"/>
      <c r="JNM4" s="50"/>
      <c r="JNN4" s="50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0"/>
      <c r="JOC4" s="50"/>
      <c r="JOD4" s="50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0"/>
      <c r="JOS4" s="50"/>
      <c r="JOT4" s="50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0"/>
      <c r="JPI4" s="50"/>
      <c r="JPJ4" s="50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0"/>
      <c r="JPY4" s="50"/>
      <c r="JPZ4" s="50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0"/>
      <c r="JQO4" s="50"/>
      <c r="JQP4" s="50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0"/>
      <c r="JRE4" s="50"/>
      <c r="JRF4" s="50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0"/>
      <c r="JRU4" s="50"/>
      <c r="JRV4" s="50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0"/>
      <c r="JSK4" s="50"/>
      <c r="JSL4" s="50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0"/>
      <c r="JTA4" s="50"/>
      <c r="JTB4" s="50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0"/>
      <c r="JTQ4" s="50"/>
      <c r="JTR4" s="50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0"/>
      <c r="JUG4" s="50"/>
      <c r="JUH4" s="50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0"/>
      <c r="JUW4" s="50"/>
      <c r="JUX4" s="50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0"/>
      <c r="JVM4" s="50"/>
      <c r="JVN4" s="50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0"/>
      <c r="JWC4" s="50"/>
      <c r="JWD4" s="50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0"/>
      <c r="JWS4" s="50"/>
      <c r="JWT4" s="50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0"/>
      <c r="JXI4" s="50"/>
      <c r="JXJ4" s="50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0"/>
      <c r="JXY4" s="50"/>
      <c r="JXZ4" s="50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0"/>
      <c r="JYO4" s="50"/>
      <c r="JYP4" s="50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0"/>
      <c r="JZE4" s="50"/>
      <c r="JZF4" s="50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0"/>
      <c r="JZU4" s="50"/>
      <c r="JZV4" s="50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0"/>
      <c r="KAK4" s="50"/>
      <c r="KAL4" s="50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0"/>
      <c r="KBA4" s="50"/>
      <c r="KBB4" s="50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0"/>
      <c r="KBQ4" s="50"/>
      <c r="KBR4" s="50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0"/>
      <c r="KCG4" s="50"/>
      <c r="KCH4" s="50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0"/>
      <c r="KCW4" s="50"/>
      <c r="KCX4" s="50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0"/>
      <c r="KDM4" s="50"/>
      <c r="KDN4" s="50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0"/>
      <c r="KEC4" s="50"/>
      <c r="KED4" s="50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0"/>
      <c r="KES4" s="50"/>
      <c r="KET4" s="50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0"/>
      <c r="KFI4" s="50"/>
      <c r="KFJ4" s="50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0"/>
      <c r="KFY4" s="50"/>
      <c r="KFZ4" s="50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0"/>
      <c r="KGO4" s="50"/>
      <c r="KGP4" s="50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0"/>
      <c r="KHE4" s="50"/>
      <c r="KHF4" s="50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0"/>
      <c r="KHU4" s="50"/>
      <c r="KHV4" s="50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0"/>
      <c r="KIK4" s="50"/>
      <c r="KIL4" s="50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0"/>
      <c r="KJA4" s="50"/>
      <c r="KJB4" s="50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0"/>
      <c r="KJQ4" s="50"/>
      <c r="KJR4" s="50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0"/>
      <c r="KKG4" s="50"/>
      <c r="KKH4" s="50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0"/>
      <c r="KKW4" s="50"/>
      <c r="KKX4" s="50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0"/>
      <c r="KLM4" s="50"/>
      <c r="KLN4" s="50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0"/>
      <c r="KMC4" s="50"/>
      <c r="KMD4" s="50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0"/>
      <c r="KMS4" s="50"/>
      <c r="KMT4" s="50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0"/>
      <c r="KNI4" s="50"/>
      <c r="KNJ4" s="50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0"/>
      <c r="KNY4" s="50"/>
      <c r="KNZ4" s="50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0"/>
      <c r="KOO4" s="50"/>
      <c r="KOP4" s="50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0"/>
      <c r="KPE4" s="50"/>
      <c r="KPF4" s="50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0"/>
      <c r="KPU4" s="50"/>
      <c r="KPV4" s="50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0"/>
      <c r="KQK4" s="50"/>
      <c r="KQL4" s="50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0"/>
      <c r="KRA4" s="50"/>
      <c r="KRB4" s="50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0"/>
      <c r="KRQ4" s="50"/>
      <c r="KRR4" s="50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0"/>
      <c r="KSG4" s="50"/>
      <c r="KSH4" s="50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0"/>
      <c r="KSW4" s="50"/>
      <c r="KSX4" s="50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0"/>
      <c r="KTM4" s="50"/>
      <c r="KTN4" s="50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0"/>
      <c r="KUC4" s="50"/>
      <c r="KUD4" s="50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0"/>
      <c r="KUS4" s="50"/>
      <c r="KUT4" s="50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0"/>
      <c r="KVI4" s="50"/>
      <c r="KVJ4" s="50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0"/>
      <c r="KVY4" s="50"/>
      <c r="KVZ4" s="50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0"/>
      <c r="KWO4" s="50"/>
      <c r="KWP4" s="50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0"/>
      <c r="KXE4" s="50"/>
      <c r="KXF4" s="50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0"/>
      <c r="KXU4" s="50"/>
      <c r="KXV4" s="50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0"/>
      <c r="KYK4" s="50"/>
      <c r="KYL4" s="50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0"/>
      <c r="KZA4" s="50"/>
      <c r="KZB4" s="50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0"/>
      <c r="KZQ4" s="50"/>
      <c r="KZR4" s="50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0"/>
      <c r="LAG4" s="50"/>
      <c r="LAH4" s="50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0"/>
      <c r="LAW4" s="50"/>
      <c r="LAX4" s="50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0"/>
      <c r="LBM4" s="50"/>
      <c r="LBN4" s="50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0"/>
      <c r="LCC4" s="50"/>
      <c r="LCD4" s="50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0"/>
      <c r="LCS4" s="50"/>
      <c r="LCT4" s="50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0"/>
      <c r="LDI4" s="50"/>
      <c r="LDJ4" s="50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0"/>
      <c r="LDY4" s="50"/>
      <c r="LDZ4" s="50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0"/>
      <c r="LEO4" s="50"/>
      <c r="LEP4" s="50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0"/>
      <c r="LFE4" s="50"/>
      <c r="LFF4" s="50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0"/>
      <c r="LFU4" s="50"/>
      <c r="LFV4" s="50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0"/>
      <c r="LGK4" s="50"/>
      <c r="LGL4" s="50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0"/>
      <c r="LHA4" s="50"/>
      <c r="LHB4" s="50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0"/>
      <c r="LHQ4" s="50"/>
      <c r="LHR4" s="50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0"/>
      <c r="LIG4" s="50"/>
      <c r="LIH4" s="50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0"/>
      <c r="LIW4" s="50"/>
      <c r="LIX4" s="50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0"/>
      <c r="LJM4" s="50"/>
      <c r="LJN4" s="50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0"/>
      <c r="LKC4" s="50"/>
      <c r="LKD4" s="50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0"/>
      <c r="LKS4" s="50"/>
      <c r="LKT4" s="50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0"/>
      <c r="LLI4" s="50"/>
      <c r="LLJ4" s="50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0"/>
      <c r="LLY4" s="50"/>
      <c r="LLZ4" s="50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0"/>
      <c r="LMO4" s="50"/>
      <c r="LMP4" s="50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0"/>
      <c r="LNE4" s="50"/>
      <c r="LNF4" s="50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0"/>
      <c r="LNU4" s="50"/>
      <c r="LNV4" s="50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0"/>
      <c r="LOK4" s="50"/>
      <c r="LOL4" s="50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0"/>
      <c r="LPA4" s="50"/>
      <c r="LPB4" s="50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0"/>
      <c r="LPQ4" s="50"/>
      <c r="LPR4" s="50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0"/>
      <c r="LQG4" s="50"/>
      <c r="LQH4" s="50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0"/>
      <c r="LQW4" s="50"/>
      <c r="LQX4" s="50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0"/>
      <c r="LRM4" s="50"/>
      <c r="LRN4" s="50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0"/>
      <c r="LSC4" s="50"/>
      <c r="LSD4" s="50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0"/>
      <c r="LSS4" s="50"/>
      <c r="LST4" s="50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0"/>
      <c r="LTI4" s="50"/>
      <c r="LTJ4" s="50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0"/>
      <c r="LTY4" s="50"/>
      <c r="LTZ4" s="50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0"/>
      <c r="LUO4" s="50"/>
      <c r="LUP4" s="50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0"/>
      <c r="LVE4" s="50"/>
      <c r="LVF4" s="50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0"/>
      <c r="LVU4" s="50"/>
      <c r="LVV4" s="50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0"/>
      <c r="LWK4" s="50"/>
      <c r="LWL4" s="50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0"/>
      <c r="LXA4" s="50"/>
      <c r="LXB4" s="50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0"/>
      <c r="LXQ4" s="50"/>
      <c r="LXR4" s="50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0"/>
      <c r="LYG4" s="50"/>
      <c r="LYH4" s="50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0"/>
      <c r="LYW4" s="50"/>
      <c r="LYX4" s="50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0"/>
      <c r="LZM4" s="50"/>
      <c r="LZN4" s="50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0"/>
      <c r="MAC4" s="50"/>
      <c r="MAD4" s="50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0"/>
      <c r="MAS4" s="50"/>
      <c r="MAT4" s="50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0"/>
      <c r="MBI4" s="50"/>
      <c r="MBJ4" s="50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0"/>
      <c r="MBY4" s="50"/>
      <c r="MBZ4" s="50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0"/>
      <c r="MCO4" s="50"/>
      <c r="MCP4" s="50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0"/>
      <c r="MDE4" s="50"/>
      <c r="MDF4" s="50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0"/>
      <c r="MDU4" s="50"/>
      <c r="MDV4" s="50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0"/>
      <c r="MEK4" s="50"/>
      <c r="MEL4" s="50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0"/>
      <c r="MFA4" s="50"/>
      <c r="MFB4" s="50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0"/>
      <c r="MFQ4" s="50"/>
      <c r="MFR4" s="50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0"/>
      <c r="MGG4" s="50"/>
      <c r="MGH4" s="50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0"/>
      <c r="MGW4" s="50"/>
      <c r="MGX4" s="50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0"/>
      <c r="MHM4" s="50"/>
      <c r="MHN4" s="50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0"/>
      <c r="MIC4" s="50"/>
      <c r="MID4" s="50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0"/>
      <c r="MIS4" s="50"/>
      <c r="MIT4" s="50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0"/>
      <c r="MJI4" s="50"/>
      <c r="MJJ4" s="50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0"/>
      <c r="MJY4" s="50"/>
      <c r="MJZ4" s="50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0"/>
      <c r="MKO4" s="50"/>
      <c r="MKP4" s="50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0"/>
      <c r="MLE4" s="50"/>
      <c r="MLF4" s="50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0"/>
      <c r="MLU4" s="50"/>
      <c r="MLV4" s="50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0"/>
      <c r="MMK4" s="50"/>
      <c r="MML4" s="50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0"/>
      <c r="MNA4" s="50"/>
      <c r="MNB4" s="50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0"/>
      <c r="MNQ4" s="50"/>
      <c r="MNR4" s="50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0"/>
      <c r="MOG4" s="50"/>
      <c r="MOH4" s="50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0"/>
      <c r="MOW4" s="50"/>
      <c r="MOX4" s="50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0"/>
      <c r="MPM4" s="50"/>
      <c r="MPN4" s="50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0"/>
      <c r="MQC4" s="50"/>
      <c r="MQD4" s="50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0"/>
      <c r="MQS4" s="50"/>
      <c r="MQT4" s="50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0"/>
      <c r="MRI4" s="50"/>
      <c r="MRJ4" s="50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0"/>
      <c r="MRY4" s="50"/>
      <c r="MRZ4" s="50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0"/>
      <c r="MSO4" s="50"/>
      <c r="MSP4" s="50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0"/>
      <c r="MTE4" s="50"/>
      <c r="MTF4" s="50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0"/>
      <c r="MTU4" s="50"/>
      <c r="MTV4" s="50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0"/>
      <c r="MUK4" s="50"/>
      <c r="MUL4" s="50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0"/>
      <c r="MVA4" s="50"/>
      <c r="MVB4" s="50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0"/>
      <c r="MVQ4" s="50"/>
      <c r="MVR4" s="50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0"/>
      <c r="MWG4" s="50"/>
      <c r="MWH4" s="50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0"/>
      <c r="MWW4" s="50"/>
      <c r="MWX4" s="50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0"/>
      <c r="MXM4" s="50"/>
      <c r="MXN4" s="50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0"/>
      <c r="MYC4" s="50"/>
      <c r="MYD4" s="50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0"/>
      <c r="MYS4" s="50"/>
      <c r="MYT4" s="50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0"/>
      <c r="MZI4" s="50"/>
      <c r="MZJ4" s="50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0"/>
      <c r="MZY4" s="50"/>
      <c r="MZZ4" s="50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0"/>
      <c r="NAO4" s="50"/>
      <c r="NAP4" s="50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0"/>
      <c r="NBE4" s="50"/>
      <c r="NBF4" s="50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0"/>
      <c r="NBU4" s="50"/>
      <c r="NBV4" s="50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0"/>
      <c r="NCK4" s="50"/>
      <c r="NCL4" s="50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0"/>
      <c r="NDA4" s="50"/>
      <c r="NDB4" s="50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0"/>
      <c r="NDQ4" s="50"/>
      <c r="NDR4" s="50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0"/>
      <c r="NEG4" s="50"/>
      <c r="NEH4" s="50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0"/>
      <c r="NEW4" s="50"/>
      <c r="NEX4" s="50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0"/>
      <c r="NFM4" s="50"/>
      <c r="NFN4" s="50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0"/>
      <c r="NGC4" s="50"/>
      <c r="NGD4" s="50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0"/>
      <c r="NGS4" s="50"/>
      <c r="NGT4" s="50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0"/>
      <c r="NHI4" s="50"/>
      <c r="NHJ4" s="50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0"/>
      <c r="NHY4" s="50"/>
      <c r="NHZ4" s="50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0"/>
      <c r="NIO4" s="50"/>
      <c r="NIP4" s="50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0"/>
      <c r="NJE4" s="50"/>
      <c r="NJF4" s="50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0"/>
      <c r="NJU4" s="50"/>
      <c r="NJV4" s="50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0"/>
      <c r="NKK4" s="50"/>
      <c r="NKL4" s="50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0"/>
      <c r="NLA4" s="50"/>
      <c r="NLB4" s="50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0"/>
      <c r="NLQ4" s="50"/>
      <c r="NLR4" s="50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0"/>
      <c r="NMG4" s="50"/>
      <c r="NMH4" s="50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0"/>
      <c r="NMW4" s="50"/>
      <c r="NMX4" s="50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0"/>
      <c r="NNM4" s="50"/>
      <c r="NNN4" s="50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0"/>
      <c r="NOC4" s="50"/>
      <c r="NOD4" s="50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0"/>
      <c r="NOS4" s="50"/>
      <c r="NOT4" s="50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0"/>
      <c r="NPI4" s="50"/>
      <c r="NPJ4" s="50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0"/>
      <c r="NPY4" s="50"/>
      <c r="NPZ4" s="50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0"/>
      <c r="NQO4" s="50"/>
      <c r="NQP4" s="50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0"/>
      <c r="NRE4" s="50"/>
      <c r="NRF4" s="50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0"/>
      <c r="NRU4" s="50"/>
      <c r="NRV4" s="50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0"/>
      <c r="NSK4" s="50"/>
      <c r="NSL4" s="50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0"/>
      <c r="NTA4" s="50"/>
      <c r="NTB4" s="50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0"/>
      <c r="NTQ4" s="50"/>
      <c r="NTR4" s="50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0"/>
      <c r="NUG4" s="50"/>
      <c r="NUH4" s="50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0"/>
      <c r="NUW4" s="50"/>
      <c r="NUX4" s="50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0"/>
      <c r="NVM4" s="50"/>
      <c r="NVN4" s="50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0"/>
      <c r="NWC4" s="50"/>
      <c r="NWD4" s="50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0"/>
      <c r="NWS4" s="50"/>
      <c r="NWT4" s="50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0"/>
      <c r="NXI4" s="50"/>
      <c r="NXJ4" s="50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0"/>
      <c r="NXY4" s="50"/>
      <c r="NXZ4" s="50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0"/>
      <c r="NYO4" s="50"/>
      <c r="NYP4" s="50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0"/>
      <c r="NZE4" s="50"/>
      <c r="NZF4" s="50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0"/>
      <c r="NZU4" s="50"/>
      <c r="NZV4" s="50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0"/>
      <c r="OAK4" s="50"/>
      <c r="OAL4" s="50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0"/>
      <c r="OBA4" s="50"/>
      <c r="OBB4" s="50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0"/>
      <c r="OBQ4" s="50"/>
      <c r="OBR4" s="50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0"/>
      <c r="OCG4" s="50"/>
      <c r="OCH4" s="50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0"/>
      <c r="OCW4" s="50"/>
      <c r="OCX4" s="50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0"/>
      <c r="ODM4" s="50"/>
      <c r="ODN4" s="50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0"/>
      <c r="OEC4" s="50"/>
      <c r="OED4" s="50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0"/>
      <c r="OES4" s="50"/>
      <c r="OET4" s="50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0"/>
      <c r="OFI4" s="50"/>
      <c r="OFJ4" s="50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0"/>
      <c r="OFY4" s="50"/>
      <c r="OFZ4" s="50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0"/>
      <c r="OGO4" s="50"/>
      <c r="OGP4" s="50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0"/>
      <c r="OHE4" s="50"/>
      <c r="OHF4" s="50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0"/>
      <c r="OHU4" s="50"/>
      <c r="OHV4" s="50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0"/>
      <c r="OIK4" s="50"/>
      <c r="OIL4" s="50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0"/>
      <c r="OJA4" s="50"/>
      <c r="OJB4" s="50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0"/>
      <c r="OJQ4" s="50"/>
      <c r="OJR4" s="50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0"/>
      <c r="OKG4" s="50"/>
      <c r="OKH4" s="50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0"/>
      <c r="OKW4" s="50"/>
      <c r="OKX4" s="50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0"/>
      <c r="OLM4" s="50"/>
      <c r="OLN4" s="50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0"/>
      <c r="OMC4" s="50"/>
      <c r="OMD4" s="50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0"/>
      <c r="OMS4" s="50"/>
      <c r="OMT4" s="50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0"/>
      <c r="ONI4" s="50"/>
      <c r="ONJ4" s="50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0"/>
      <c r="ONY4" s="50"/>
      <c r="ONZ4" s="50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0"/>
      <c r="OOO4" s="50"/>
      <c r="OOP4" s="50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0"/>
      <c r="OPE4" s="50"/>
      <c r="OPF4" s="50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0"/>
      <c r="OPU4" s="50"/>
      <c r="OPV4" s="50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0"/>
      <c r="OQK4" s="50"/>
      <c r="OQL4" s="50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0"/>
      <c r="ORA4" s="50"/>
      <c r="ORB4" s="50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0"/>
      <c r="ORQ4" s="50"/>
      <c r="ORR4" s="50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0"/>
      <c r="OSG4" s="50"/>
      <c r="OSH4" s="50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0"/>
      <c r="OSW4" s="50"/>
      <c r="OSX4" s="50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0"/>
      <c r="OTM4" s="50"/>
      <c r="OTN4" s="50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0"/>
      <c r="OUC4" s="50"/>
      <c r="OUD4" s="50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0"/>
      <c r="OUS4" s="50"/>
      <c r="OUT4" s="50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0"/>
      <c r="OVI4" s="50"/>
      <c r="OVJ4" s="50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0"/>
      <c r="OVY4" s="50"/>
      <c r="OVZ4" s="50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0"/>
      <c r="OWO4" s="50"/>
      <c r="OWP4" s="50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0"/>
      <c r="OXE4" s="50"/>
      <c r="OXF4" s="50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0"/>
      <c r="OXU4" s="50"/>
      <c r="OXV4" s="50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0"/>
      <c r="OYK4" s="50"/>
      <c r="OYL4" s="50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0"/>
      <c r="OZA4" s="50"/>
      <c r="OZB4" s="50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0"/>
      <c r="OZQ4" s="50"/>
      <c r="OZR4" s="50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0"/>
      <c r="PAG4" s="50"/>
      <c r="PAH4" s="50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0"/>
      <c r="PAW4" s="50"/>
      <c r="PAX4" s="50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0"/>
      <c r="PBM4" s="50"/>
      <c r="PBN4" s="50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0"/>
      <c r="PCC4" s="50"/>
      <c r="PCD4" s="50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0"/>
      <c r="PCS4" s="50"/>
      <c r="PCT4" s="50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0"/>
      <c r="PDI4" s="50"/>
      <c r="PDJ4" s="50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0"/>
      <c r="PDY4" s="50"/>
      <c r="PDZ4" s="50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0"/>
      <c r="PEO4" s="50"/>
      <c r="PEP4" s="50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0"/>
      <c r="PFE4" s="50"/>
      <c r="PFF4" s="50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0"/>
      <c r="PFU4" s="50"/>
      <c r="PFV4" s="50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0"/>
      <c r="PGK4" s="50"/>
      <c r="PGL4" s="50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0"/>
      <c r="PHA4" s="50"/>
      <c r="PHB4" s="50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0"/>
      <c r="PHQ4" s="50"/>
      <c r="PHR4" s="50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0"/>
      <c r="PIG4" s="50"/>
      <c r="PIH4" s="50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0"/>
      <c r="PIW4" s="50"/>
      <c r="PIX4" s="50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0"/>
      <c r="PJM4" s="50"/>
      <c r="PJN4" s="50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0"/>
      <c r="PKC4" s="50"/>
      <c r="PKD4" s="50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0"/>
      <c r="PKS4" s="50"/>
      <c r="PKT4" s="50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0"/>
      <c r="PLI4" s="50"/>
      <c r="PLJ4" s="50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0"/>
      <c r="PLY4" s="50"/>
      <c r="PLZ4" s="50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0"/>
      <c r="PMO4" s="50"/>
      <c r="PMP4" s="50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0"/>
      <c r="PNE4" s="50"/>
      <c r="PNF4" s="50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0"/>
      <c r="PNU4" s="50"/>
      <c r="PNV4" s="50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0"/>
      <c r="POK4" s="50"/>
      <c r="POL4" s="50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0"/>
      <c r="PPA4" s="50"/>
      <c r="PPB4" s="50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0"/>
      <c r="PPQ4" s="50"/>
      <c r="PPR4" s="50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0"/>
      <c r="PQG4" s="50"/>
      <c r="PQH4" s="50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0"/>
      <c r="PQW4" s="50"/>
      <c r="PQX4" s="50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0"/>
      <c r="PRM4" s="50"/>
      <c r="PRN4" s="50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0"/>
      <c r="PSC4" s="50"/>
      <c r="PSD4" s="50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0"/>
      <c r="PSS4" s="50"/>
      <c r="PST4" s="50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0"/>
      <c r="PTI4" s="50"/>
      <c r="PTJ4" s="50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0"/>
      <c r="PTY4" s="50"/>
      <c r="PTZ4" s="50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0"/>
      <c r="PUO4" s="50"/>
      <c r="PUP4" s="50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0"/>
      <c r="PVE4" s="50"/>
      <c r="PVF4" s="50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0"/>
      <c r="PVU4" s="50"/>
      <c r="PVV4" s="50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0"/>
      <c r="PWK4" s="50"/>
      <c r="PWL4" s="50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0"/>
      <c r="PXA4" s="50"/>
      <c r="PXB4" s="50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0"/>
      <c r="PXQ4" s="50"/>
      <c r="PXR4" s="50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0"/>
      <c r="PYG4" s="50"/>
      <c r="PYH4" s="50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0"/>
      <c r="PYW4" s="50"/>
      <c r="PYX4" s="50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0"/>
      <c r="PZM4" s="50"/>
      <c r="PZN4" s="50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0"/>
      <c r="QAC4" s="50"/>
      <c r="QAD4" s="50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0"/>
      <c r="QAS4" s="50"/>
      <c r="QAT4" s="50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0"/>
      <c r="QBI4" s="50"/>
      <c r="QBJ4" s="50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0"/>
      <c r="QBY4" s="50"/>
      <c r="QBZ4" s="50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0"/>
      <c r="QCO4" s="50"/>
      <c r="QCP4" s="50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0"/>
      <c r="QDE4" s="50"/>
      <c r="QDF4" s="50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0"/>
      <c r="QDU4" s="50"/>
      <c r="QDV4" s="50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0"/>
      <c r="QEK4" s="50"/>
      <c r="QEL4" s="50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0"/>
      <c r="QFA4" s="50"/>
      <c r="QFB4" s="50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0"/>
      <c r="QFQ4" s="50"/>
      <c r="QFR4" s="50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0"/>
      <c r="QGG4" s="50"/>
      <c r="QGH4" s="50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0"/>
      <c r="QGW4" s="50"/>
      <c r="QGX4" s="50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0"/>
      <c r="QHM4" s="50"/>
      <c r="QHN4" s="50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0"/>
      <c r="QIC4" s="50"/>
      <c r="QID4" s="50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0"/>
      <c r="QIS4" s="50"/>
      <c r="QIT4" s="50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0"/>
      <c r="QJI4" s="50"/>
      <c r="QJJ4" s="50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0"/>
      <c r="QJY4" s="50"/>
      <c r="QJZ4" s="50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0"/>
      <c r="QKO4" s="50"/>
      <c r="QKP4" s="50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0"/>
      <c r="QLE4" s="50"/>
      <c r="QLF4" s="50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0"/>
      <c r="QLU4" s="50"/>
      <c r="QLV4" s="50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0"/>
      <c r="QMK4" s="50"/>
      <c r="QML4" s="50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0"/>
      <c r="QNA4" s="50"/>
      <c r="QNB4" s="50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0"/>
      <c r="QNQ4" s="50"/>
      <c r="QNR4" s="50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0"/>
      <c r="QOG4" s="50"/>
      <c r="QOH4" s="50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0"/>
      <c r="QOW4" s="50"/>
      <c r="QOX4" s="50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0"/>
      <c r="QPM4" s="50"/>
      <c r="QPN4" s="50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0"/>
      <c r="QQC4" s="50"/>
      <c r="QQD4" s="50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0"/>
      <c r="QQS4" s="50"/>
      <c r="QQT4" s="50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0"/>
      <c r="QRI4" s="50"/>
      <c r="QRJ4" s="50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0"/>
      <c r="QRY4" s="50"/>
      <c r="QRZ4" s="50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0"/>
      <c r="QSO4" s="50"/>
      <c r="QSP4" s="50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0"/>
      <c r="QTE4" s="50"/>
      <c r="QTF4" s="50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0"/>
      <c r="QTU4" s="50"/>
      <c r="QTV4" s="50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0"/>
      <c r="QUK4" s="50"/>
      <c r="QUL4" s="50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0"/>
      <c r="QVA4" s="50"/>
      <c r="QVB4" s="50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0"/>
      <c r="QVQ4" s="50"/>
      <c r="QVR4" s="50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0"/>
      <c r="QWG4" s="50"/>
      <c r="QWH4" s="50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0"/>
      <c r="QWW4" s="50"/>
      <c r="QWX4" s="50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0"/>
      <c r="QXM4" s="50"/>
      <c r="QXN4" s="50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0"/>
      <c r="QYC4" s="50"/>
      <c r="QYD4" s="50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0"/>
      <c r="QYS4" s="50"/>
      <c r="QYT4" s="50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0"/>
      <c r="QZI4" s="50"/>
      <c r="QZJ4" s="50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0"/>
      <c r="QZY4" s="50"/>
      <c r="QZZ4" s="50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0"/>
      <c r="RAO4" s="50"/>
      <c r="RAP4" s="50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0"/>
      <c r="RBE4" s="50"/>
      <c r="RBF4" s="50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0"/>
      <c r="RBU4" s="50"/>
      <c r="RBV4" s="50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0"/>
      <c r="RCK4" s="50"/>
      <c r="RCL4" s="50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0"/>
      <c r="RDA4" s="50"/>
      <c r="RDB4" s="50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0"/>
      <c r="RDQ4" s="50"/>
      <c r="RDR4" s="50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0"/>
      <c r="REG4" s="50"/>
      <c r="REH4" s="50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0"/>
      <c r="REW4" s="50"/>
      <c r="REX4" s="50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0"/>
      <c r="RFM4" s="50"/>
      <c r="RFN4" s="50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0"/>
      <c r="RGC4" s="50"/>
      <c r="RGD4" s="50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0"/>
      <c r="RGS4" s="50"/>
      <c r="RGT4" s="50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0"/>
      <c r="RHI4" s="50"/>
      <c r="RHJ4" s="50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0"/>
      <c r="RHY4" s="50"/>
      <c r="RHZ4" s="50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0"/>
      <c r="RIO4" s="50"/>
      <c r="RIP4" s="50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0"/>
      <c r="RJE4" s="50"/>
      <c r="RJF4" s="50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0"/>
      <c r="RJU4" s="50"/>
      <c r="RJV4" s="50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0"/>
      <c r="RKK4" s="50"/>
      <c r="RKL4" s="50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0"/>
      <c r="RLA4" s="50"/>
      <c r="RLB4" s="50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0"/>
      <c r="RLQ4" s="50"/>
      <c r="RLR4" s="50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0"/>
      <c r="RMG4" s="50"/>
      <c r="RMH4" s="50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0"/>
      <c r="RMW4" s="50"/>
      <c r="RMX4" s="50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0"/>
      <c r="RNM4" s="50"/>
      <c r="RNN4" s="50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0"/>
      <c r="ROC4" s="50"/>
      <c r="ROD4" s="50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0"/>
      <c r="ROS4" s="50"/>
      <c r="ROT4" s="50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0"/>
      <c r="RPI4" s="50"/>
      <c r="RPJ4" s="50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0"/>
      <c r="RPY4" s="50"/>
      <c r="RPZ4" s="50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0"/>
      <c r="RQO4" s="50"/>
      <c r="RQP4" s="50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0"/>
      <c r="RRE4" s="50"/>
      <c r="RRF4" s="50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0"/>
      <c r="RRU4" s="50"/>
      <c r="RRV4" s="50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0"/>
      <c r="RSK4" s="50"/>
      <c r="RSL4" s="50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0"/>
      <c r="RTA4" s="50"/>
      <c r="RTB4" s="50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0"/>
      <c r="RTQ4" s="50"/>
      <c r="RTR4" s="50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0"/>
      <c r="RUG4" s="50"/>
      <c r="RUH4" s="50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0"/>
      <c r="RUW4" s="50"/>
      <c r="RUX4" s="50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0"/>
      <c r="RVM4" s="50"/>
      <c r="RVN4" s="50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0"/>
      <c r="RWC4" s="50"/>
      <c r="RWD4" s="50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0"/>
      <c r="RWS4" s="50"/>
      <c r="RWT4" s="50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0"/>
      <c r="RXI4" s="50"/>
      <c r="RXJ4" s="50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0"/>
      <c r="RXY4" s="50"/>
      <c r="RXZ4" s="50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0"/>
      <c r="RYO4" s="50"/>
      <c r="RYP4" s="50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0"/>
      <c r="RZE4" s="50"/>
      <c r="RZF4" s="50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0"/>
      <c r="RZU4" s="50"/>
      <c r="RZV4" s="50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0"/>
      <c r="SAK4" s="50"/>
      <c r="SAL4" s="50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0"/>
      <c r="SBA4" s="50"/>
      <c r="SBB4" s="50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0"/>
      <c r="SBQ4" s="50"/>
      <c r="SBR4" s="50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0"/>
      <c r="SCG4" s="50"/>
      <c r="SCH4" s="50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0"/>
      <c r="SCW4" s="50"/>
      <c r="SCX4" s="50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0"/>
      <c r="SDM4" s="50"/>
      <c r="SDN4" s="50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0"/>
      <c r="SEC4" s="50"/>
      <c r="SED4" s="50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0"/>
      <c r="SES4" s="50"/>
      <c r="SET4" s="50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0"/>
      <c r="SFI4" s="50"/>
      <c r="SFJ4" s="50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0"/>
      <c r="SFY4" s="50"/>
      <c r="SFZ4" s="50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0"/>
      <c r="SGO4" s="50"/>
      <c r="SGP4" s="50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0"/>
      <c r="SHE4" s="50"/>
      <c r="SHF4" s="50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0"/>
      <c r="SHU4" s="50"/>
      <c r="SHV4" s="50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0"/>
      <c r="SIK4" s="50"/>
      <c r="SIL4" s="50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0"/>
      <c r="SJA4" s="50"/>
      <c r="SJB4" s="50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0"/>
      <c r="SJQ4" s="50"/>
      <c r="SJR4" s="50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0"/>
      <c r="SKG4" s="50"/>
      <c r="SKH4" s="50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0"/>
      <c r="SKW4" s="50"/>
      <c r="SKX4" s="50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0"/>
      <c r="SLM4" s="50"/>
      <c r="SLN4" s="50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0"/>
      <c r="SMC4" s="50"/>
      <c r="SMD4" s="50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0"/>
      <c r="SMS4" s="50"/>
      <c r="SMT4" s="50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0"/>
      <c r="SNI4" s="50"/>
      <c r="SNJ4" s="50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0"/>
      <c r="SNY4" s="50"/>
      <c r="SNZ4" s="50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0"/>
      <c r="SOO4" s="50"/>
      <c r="SOP4" s="50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0"/>
      <c r="SPE4" s="50"/>
      <c r="SPF4" s="50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0"/>
      <c r="SPU4" s="50"/>
      <c r="SPV4" s="50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0"/>
      <c r="SQK4" s="50"/>
      <c r="SQL4" s="50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0"/>
      <c r="SRA4" s="50"/>
      <c r="SRB4" s="50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0"/>
      <c r="SRQ4" s="50"/>
      <c r="SRR4" s="50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0"/>
      <c r="SSG4" s="50"/>
      <c r="SSH4" s="50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0"/>
      <c r="SSW4" s="50"/>
      <c r="SSX4" s="50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0"/>
      <c r="STM4" s="50"/>
      <c r="STN4" s="50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0"/>
      <c r="SUC4" s="50"/>
      <c r="SUD4" s="50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0"/>
      <c r="SUS4" s="50"/>
      <c r="SUT4" s="50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0"/>
      <c r="SVI4" s="50"/>
      <c r="SVJ4" s="50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0"/>
      <c r="SVY4" s="50"/>
      <c r="SVZ4" s="50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0"/>
      <c r="SWO4" s="50"/>
      <c r="SWP4" s="50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0"/>
      <c r="SXE4" s="50"/>
      <c r="SXF4" s="50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0"/>
      <c r="SXU4" s="50"/>
      <c r="SXV4" s="50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0"/>
      <c r="SYK4" s="50"/>
      <c r="SYL4" s="50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0"/>
      <c r="SZA4" s="50"/>
      <c r="SZB4" s="50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0"/>
      <c r="SZQ4" s="50"/>
      <c r="SZR4" s="50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0"/>
      <c r="TAG4" s="50"/>
      <c r="TAH4" s="50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0"/>
      <c r="TAW4" s="50"/>
      <c r="TAX4" s="50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0"/>
      <c r="TBM4" s="50"/>
      <c r="TBN4" s="50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0"/>
      <c r="TCC4" s="50"/>
      <c r="TCD4" s="50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0"/>
      <c r="TCS4" s="50"/>
      <c r="TCT4" s="50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0"/>
      <c r="TDI4" s="50"/>
      <c r="TDJ4" s="50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0"/>
      <c r="TDY4" s="50"/>
      <c r="TDZ4" s="50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0"/>
      <c r="TEO4" s="50"/>
      <c r="TEP4" s="50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0"/>
      <c r="TFE4" s="50"/>
      <c r="TFF4" s="50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0"/>
      <c r="TFU4" s="50"/>
      <c r="TFV4" s="50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0"/>
      <c r="TGK4" s="50"/>
      <c r="TGL4" s="50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0"/>
      <c r="THA4" s="50"/>
      <c r="THB4" s="50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0"/>
      <c r="THQ4" s="50"/>
      <c r="THR4" s="50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0"/>
      <c r="TIG4" s="50"/>
      <c r="TIH4" s="50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0"/>
      <c r="TIW4" s="50"/>
      <c r="TIX4" s="50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0"/>
      <c r="TJM4" s="50"/>
      <c r="TJN4" s="50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0"/>
      <c r="TKC4" s="50"/>
      <c r="TKD4" s="50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0"/>
      <c r="TKS4" s="50"/>
      <c r="TKT4" s="50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0"/>
      <c r="TLI4" s="50"/>
      <c r="TLJ4" s="50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0"/>
      <c r="TLY4" s="50"/>
      <c r="TLZ4" s="50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0"/>
      <c r="TMO4" s="50"/>
      <c r="TMP4" s="50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0"/>
      <c r="TNE4" s="50"/>
      <c r="TNF4" s="50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0"/>
      <c r="TNU4" s="50"/>
      <c r="TNV4" s="50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0"/>
      <c r="TOK4" s="50"/>
      <c r="TOL4" s="50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0"/>
      <c r="TPA4" s="50"/>
      <c r="TPB4" s="50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0"/>
      <c r="TPQ4" s="50"/>
      <c r="TPR4" s="50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0"/>
      <c r="TQG4" s="50"/>
      <c r="TQH4" s="50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0"/>
      <c r="TQW4" s="50"/>
      <c r="TQX4" s="50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0"/>
      <c r="TRM4" s="50"/>
      <c r="TRN4" s="50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0"/>
      <c r="TSC4" s="50"/>
      <c r="TSD4" s="50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0"/>
      <c r="TSS4" s="50"/>
      <c r="TST4" s="50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0"/>
      <c r="TTI4" s="50"/>
      <c r="TTJ4" s="50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0"/>
      <c r="TTY4" s="50"/>
      <c r="TTZ4" s="50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0"/>
      <c r="TUO4" s="50"/>
      <c r="TUP4" s="50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0"/>
      <c r="TVE4" s="50"/>
      <c r="TVF4" s="50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0"/>
      <c r="TVU4" s="50"/>
      <c r="TVV4" s="50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0"/>
      <c r="TWK4" s="50"/>
      <c r="TWL4" s="50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0"/>
      <c r="TXA4" s="50"/>
      <c r="TXB4" s="50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0"/>
      <c r="TXQ4" s="50"/>
      <c r="TXR4" s="50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0"/>
      <c r="TYG4" s="50"/>
      <c r="TYH4" s="50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0"/>
      <c r="TYW4" s="50"/>
      <c r="TYX4" s="50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0"/>
      <c r="TZM4" s="50"/>
      <c r="TZN4" s="50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0"/>
      <c r="UAC4" s="50"/>
      <c r="UAD4" s="50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0"/>
      <c r="UAS4" s="50"/>
      <c r="UAT4" s="50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0"/>
      <c r="UBI4" s="50"/>
      <c r="UBJ4" s="50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0"/>
      <c r="UBY4" s="50"/>
      <c r="UBZ4" s="50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0"/>
      <c r="UCO4" s="50"/>
      <c r="UCP4" s="50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0"/>
      <c r="UDE4" s="50"/>
      <c r="UDF4" s="50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0"/>
      <c r="UDU4" s="50"/>
      <c r="UDV4" s="50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0"/>
      <c r="UEK4" s="50"/>
      <c r="UEL4" s="50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0"/>
      <c r="UFA4" s="50"/>
      <c r="UFB4" s="50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0"/>
      <c r="UFQ4" s="50"/>
      <c r="UFR4" s="50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0"/>
      <c r="UGG4" s="50"/>
      <c r="UGH4" s="50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0"/>
      <c r="UGW4" s="50"/>
      <c r="UGX4" s="50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0"/>
      <c r="UHM4" s="50"/>
      <c r="UHN4" s="50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0"/>
      <c r="UIC4" s="50"/>
      <c r="UID4" s="50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0"/>
      <c r="UIS4" s="50"/>
      <c r="UIT4" s="50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0"/>
      <c r="UJI4" s="50"/>
      <c r="UJJ4" s="50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0"/>
      <c r="UJY4" s="50"/>
      <c r="UJZ4" s="50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0"/>
      <c r="UKO4" s="50"/>
      <c r="UKP4" s="50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0"/>
      <c r="ULE4" s="50"/>
      <c r="ULF4" s="50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0"/>
      <c r="ULU4" s="50"/>
      <c r="ULV4" s="50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0"/>
      <c r="UMK4" s="50"/>
      <c r="UML4" s="50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0"/>
      <c r="UNA4" s="50"/>
      <c r="UNB4" s="50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0"/>
      <c r="UNQ4" s="50"/>
      <c r="UNR4" s="50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0"/>
      <c r="UOG4" s="50"/>
      <c r="UOH4" s="50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0"/>
      <c r="UOW4" s="50"/>
      <c r="UOX4" s="50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0"/>
      <c r="UPM4" s="50"/>
      <c r="UPN4" s="50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0"/>
      <c r="UQC4" s="50"/>
      <c r="UQD4" s="50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0"/>
      <c r="UQS4" s="50"/>
      <c r="UQT4" s="50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0"/>
      <c r="URI4" s="50"/>
      <c r="URJ4" s="50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0"/>
      <c r="URY4" s="50"/>
      <c r="URZ4" s="50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0"/>
      <c r="USO4" s="50"/>
      <c r="USP4" s="50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0"/>
      <c r="UTE4" s="50"/>
      <c r="UTF4" s="50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0"/>
      <c r="UTU4" s="50"/>
      <c r="UTV4" s="50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0"/>
      <c r="UUK4" s="50"/>
      <c r="UUL4" s="50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0"/>
      <c r="UVA4" s="50"/>
      <c r="UVB4" s="50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0"/>
      <c r="UVQ4" s="50"/>
      <c r="UVR4" s="50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0"/>
      <c r="UWG4" s="50"/>
      <c r="UWH4" s="50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0"/>
      <c r="UWW4" s="50"/>
      <c r="UWX4" s="50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0"/>
      <c r="UXM4" s="50"/>
      <c r="UXN4" s="50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0"/>
      <c r="UYC4" s="50"/>
      <c r="UYD4" s="50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0"/>
      <c r="UYS4" s="50"/>
      <c r="UYT4" s="50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0"/>
      <c r="UZI4" s="50"/>
      <c r="UZJ4" s="50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0"/>
      <c r="UZY4" s="50"/>
      <c r="UZZ4" s="50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0"/>
      <c r="VAO4" s="50"/>
      <c r="VAP4" s="50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0"/>
      <c r="VBE4" s="50"/>
      <c r="VBF4" s="50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0"/>
      <c r="VBU4" s="50"/>
      <c r="VBV4" s="50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0"/>
      <c r="VCK4" s="50"/>
      <c r="VCL4" s="50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0"/>
      <c r="VDA4" s="50"/>
      <c r="VDB4" s="50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0"/>
      <c r="VDQ4" s="50"/>
      <c r="VDR4" s="50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0"/>
      <c r="VEG4" s="50"/>
      <c r="VEH4" s="50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0"/>
      <c r="VEW4" s="50"/>
      <c r="VEX4" s="50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0"/>
      <c r="VFM4" s="50"/>
      <c r="VFN4" s="50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0"/>
      <c r="VGC4" s="50"/>
      <c r="VGD4" s="50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0"/>
      <c r="VGS4" s="50"/>
      <c r="VGT4" s="50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0"/>
      <c r="VHI4" s="50"/>
      <c r="VHJ4" s="50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0"/>
      <c r="VHY4" s="50"/>
      <c r="VHZ4" s="50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0"/>
      <c r="VIO4" s="50"/>
      <c r="VIP4" s="50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0"/>
      <c r="VJE4" s="50"/>
      <c r="VJF4" s="50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0"/>
      <c r="VJU4" s="50"/>
      <c r="VJV4" s="50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0"/>
      <c r="VKK4" s="50"/>
      <c r="VKL4" s="50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0"/>
      <c r="VLA4" s="50"/>
      <c r="VLB4" s="50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0"/>
      <c r="VLQ4" s="50"/>
      <c r="VLR4" s="50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0"/>
      <c r="VMG4" s="50"/>
      <c r="VMH4" s="50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0"/>
      <c r="VMW4" s="50"/>
      <c r="VMX4" s="50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0"/>
      <c r="VNM4" s="50"/>
      <c r="VNN4" s="50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0"/>
      <c r="VOC4" s="50"/>
      <c r="VOD4" s="50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0"/>
      <c r="VOS4" s="50"/>
      <c r="VOT4" s="50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0"/>
      <c r="VPI4" s="50"/>
      <c r="VPJ4" s="50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0"/>
      <c r="VPY4" s="50"/>
      <c r="VPZ4" s="50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0"/>
      <c r="VQO4" s="50"/>
      <c r="VQP4" s="50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0"/>
      <c r="VRE4" s="50"/>
      <c r="VRF4" s="50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0"/>
      <c r="VRU4" s="50"/>
      <c r="VRV4" s="50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0"/>
      <c r="VSK4" s="50"/>
      <c r="VSL4" s="50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0"/>
      <c r="VTA4" s="50"/>
      <c r="VTB4" s="50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0"/>
      <c r="VTQ4" s="50"/>
      <c r="VTR4" s="50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0"/>
      <c r="VUG4" s="50"/>
      <c r="VUH4" s="50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0"/>
      <c r="VUW4" s="50"/>
      <c r="VUX4" s="50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0"/>
      <c r="VVM4" s="50"/>
      <c r="VVN4" s="50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0"/>
      <c r="VWC4" s="50"/>
      <c r="VWD4" s="50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0"/>
      <c r="VWS4" s="50"/>
      <c r="VWT4" s="50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0"/>
      <c r="VXI4" s="50"/>
      <c r="VXJ4" s="50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0"/>
      <c r="VXY4" s="50"/>
      <c r="VXZ4" s="50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0"/>
      <c r="VYO4" s="50"/>
      <c r="VYP4" s="50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0"/>
      <c r="VZE4" s="50"/>
      <c r="VZF4" s="50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0"/>
      <c r="VZU4" s="50"/>
      <c r="VZV4" s="50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0"/>
      <c r="WAK4" s="50"/>
      <c r="WAL4" s="50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0"/>
      <c r="WBA4" s="50"/>
      <c r="WBB4" s="50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0"/>
      <c r="WBQ4" s="50"/>
      <c r="WBR4" s="50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0"/>
      <c r="WCG4" s="50"/>
      <c r="WCH4" s="50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0"/>
      <c r="WCW4" s="50"/>
      <c r="WCX4" s="50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0"/>
      <c r="WDM4" s="50"/>
      <c r="WDN4" s="50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0"/>
      <c r="WEC4" s="50"/>
      <c r="WED4" s="50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0"/>
      <c r="WES4" s="50"/>
      <c r="WET4" s="50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0"/>
      <c r="WFI4" s="50"/>
      <c r="WFJ4" s="50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0"/>
      <c r="WFY4" s="50"/>
      <c r="WFZ4" s="50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0"/>
      <c r="WGO4" s="50"/>
      <c r="WGP4" s="50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0"/>
      <c r="WHE4" s="50"/>
      <c r="WHF4" s="50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0"/>
      <c r="WHU4" s="50"/>
      <c r="WHV4" s="50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0"/>
      <c r="WIK4" s="50"/>
      <c r="WIL4" s="50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0"/>
      <c r="WJA4" s="50"/>
      <c r="WJB4" s="50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0"/>
      <c r="WJQ4" s="50"/>
      <c r="WJR4" s="50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0"/>
      <c r="WKG4" s="50"/>
      <c r="WKH4" s="50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0"/>
      <c r="WKW4" s="50"/>
      <c r="WKX4" s="50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0"/>
      <c r="WLM4" s="50"/>
      <c r="WLN4" s="50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0"/>
      <c r="WMC4" s="50"/>
      <c r="WMD4" s="50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0"/>
      <c r="WMS4" s="50"/>
      <c r="WMT4" s="50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0"/>
      <c r="WNI4" s="50"/>
      <c r="WNJ4" s="50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0"/>
      <c r="WNY4" s="50"/>
      <c r="WNZ4" s="50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0"/>
      <c r="WOO4" s="50"/>
      <c r="WOP4" s="50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0"/>
      <c r="WPE4" s="50"/>
      <c r="WPF4" s="50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0"/>
      <c r="WPU4" s="50"/>
      <c r="WPV4" s="50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0"/>
      <c r="WQK4" s="50"/>
      <c r="WQL4" s="50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0"/>
      <c r="WRA4" s="50"/>
      <c r="WRB4" s="50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0"/>
      <c r="WRQ4" s="50"/>
      <c r="WRR4" s="50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0"/>
      <c r="WSG4" s="50"/>
      <c r="WSH4" s="50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0"/>
      <c r="WSW4" s="50"/>
      <c r="WSX4" s="50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0"/>
      <c r="WTM4" s="50"/>
      <c r="WTN4" s="50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0"/>
      <c r="WUC4" s="50"/>
      <c r="WUD4" s="50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0"/>
      <c r="WUS4" s="50"/>
      <c r="WUT4" s="50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0"/>
      <c r="WVI4" s="50"/>
      <c r="WVJ4" s="50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0"/>
      <c r="WVY4" s="50"/>
      <c r="WVZ4" s="50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0"/>
      <c r="WWO4" s="50"/>
      <c r="WWP4" s="50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0"/>
      <c r="WXE4" s="50"/>
      <c r="WXF4" s="50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0"/>
      <c r="WXU4" s="50"/>
      <c r="WXV4" s="50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0"/>
      <c r="WYK4" s="50"/>
      <c r="WYL4" s="50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0"/>
      <c r="WZA4" s="50"/>
      <c r="WZB4" s="50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0"/>
      <c r="WZQ4" s="50"/>
      <c r="WZR4" s="50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0"/>
      <c r="XAG4" s="50"/>
      <c r="XAH4" s="50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0"/>
      <c r="XAW4" s="50"/>
      <c r="XAX4" s="50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0"/>
      <c r="XBM4" s="50"/>
      <c r="XBN4" s="50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0"/>
      <c r="XCC4" s="50"/>
      <c r="XCD4" s="50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0"/>
      <c r="XCS4" s="50"/>
      <c r="XCT4" s="50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0"/>
      <c r="XDI4" s="50"/>
      <c r="XDJ4" s="50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0"/>
      <c r="XDY4" s="50"/>
      <c r="XDZ4" s="50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50"/>
      <c r="XET4" s="50"/>
      <c r="XEU4" s="50"/>
      <c r="XEV4" s="50"/>
      <c r="XEW4" s="50"/>
      <c r="XEX4" s="50"/>
      <c r="XEY4" s="50"/>
      <c r="XEZ4" s="50"/>
      <c r="XFA4" s="50"/>
      <c r="XFB4" s="50"/>
      <c r="XFC4" s="50"/>
      <c r="XFD4" s="50"/>
    </row>
    <row r="5" s="3" customFormat="1" ht="24" customHeight="1" spans="1:16">
      <c r="A5" s="19">
        <v>1</v>
      </c>
      <c r="B5" s="19" t="s">
        <v>44</v>
      </c>
      <c r="C5" s="19" t="s">
        <v>45</v>
      </c>
      <c r="D5" s="19">
        <v>22</v>
      </c>
      <c r="E5" s="19" t="s">
        <v>21</v>
      </c>
      <c r="F5" s="19" t="s">
        <v>22</v>
      </c>
      <c r="G5" s="19" t="s">
        <v>23</v>
      </c>
      <c r="H5" s="19" t="s">
        <v>44</v>
      </c>
      <c r="I5" s="19" t="s">
        <v>25</v>
      </c>
      <c r="J5" s="19">
        <v>380</v>
      </c>
      <c r="K5" s="19">
        <f t="shared" ref="K5:K14" si="0">D5*1000</f>
        <v>22000</v>
      </c>
      <c r="L5" s="19">
        <v>15</v>
      </c>
      <c r="M5" s="34" t="s">
        <v>27</v>
      </c>
      <c r="N5" s="19" t="s">
        <v>46</v>
      </c>
      <c r="O5" s="35">
        <v>0.6</v>
      </c>
      <c r="P5" s="19"/>
    </row>
    <row r="6" s="4" customFormat="1" ht="24" customHeight="1" spans="1:16">
      <c r="A6" s="20">
        <v>2</v>
      </c>
      <c r="B6" s="21" t="s">
        <v>47</v>
      </c>
      <c r="C6" s="21" t="s">
        <v>48</v>
      </c>
      <c r="D6" s="21">
        <v>12</v>
      </c>
      <c r="E6" s="21" t="s">
        <v>21</v>
      </c>
      <c r="F6" s="22" t="s">
        <v>22</v>
      </c>
      <c r="G6" s="20" t="s">
        <v>23</v>
      </c>
      <c r="H6" s="23" t="s">
        <v>47</v>
      </c>
      <c r="I6" s="24" t="s">
        <v>25</v>
      </c>
      <c r="J6" s="20">
        <v>380</v>
      </c>
      <c r="K6" s="19">
        <f t="shared" si="0"/>
        <v>12000</v>
      </c>
      <c r="L6" s="20">
        <f>D6*0.5</f>
        <v>6</v>
      </c>
      <c r="M6" s="20" t="s">
        <v>27</v>
      </c>
      <c r="N6" s="19" t="s">
        <v>46</v>
      </c>
      <c r="O6" s="36">
        <v>0.6</v>
      </c>
      <c r="P6" s="26"/>
    </row>
    <row r="7" s="3" customFormat="1" ht="24" customHeight="1" spans="1:16">
      <c r="A7" s="19">
        <v>3</v>
      </c>
      <c r="B7" s="19" t="s">
        <v>49</v>
      </c>
      <c r="C7" s="19" t="s">
        <v>50</v>
      </c>
      <c r="D7" s="19">
        <v>22.55</v>
      </c>
      <c r="E7" s="24" t="s">
        <v>21</v>
      </c>
      <c r="F7" s="19" t="s">
        <v>22</v>
      </c>
      <c r="G7" s="19" t="s">
        <v>23</v>
      </c>
      <c r="H7" s="19" t="s">
        <v>49</v>
      </c>
      <c r="I7" s="19" t="s">
        <v>25</v>
      </c>
      <c r="J7" s="34">
        <v>380</v>
      </c>
      <c r="K7" s="19">
        <f t="shared" si="0"/>
        <v>22550</v>
      </c>
      <c r="L7" s="34">
        <v>17</v>
      </c>
      <c r="M7" s="34" t="s">
        <v>27</v>
      </c>
      <c r="N7" s="19" t="s">
        <v>46</v>
      </c>
      <c r="O7" s="37">
        <v>0.6</v>
      </c>
      <c r="P7" s="38"/>
    </row>
    <row r="8" s="3" customFormat="1" ht="24" customHeight="1" spans="1:16">
      <c r="A8" s="19">
        <v>4</v>
      </c>
      <c r="B8" s="19" t="s">
        <v>51</v>
      </c>
      <c r="C8" s="19" t="s">
        <v>52</v>
      </c>
      <c r="D8" s="19">
        <v>5.67</v>
      </c>
      <c r="E8" s="24" t="s">
        <v>21</v>
      </c>
      <c r="F8" s="19" t="s">
        <v>22</v>
      </c>
      <c r="G8" s="19" t="s">
        <v>23</v>
      </c>
      <c r="H8" s="19" t="s">
        <v>51</v>
      </c>
      <c r="I8" s="19" t="s">
        <v>25</v>
      </c>
      <c r="J8" s="34">
        <v>220</v>
      </c>
      <c r="K8" s="19">
        <f t="shared" si="0"/>
        <v>5670</v>
      </c>
      <c r="L8" s="34">
        <v>4</v>
      </c>
      <c r="M8" s="34" t="s">
        <v>27</v>
      </c>
      <c r="N8" s="19" t="s">
        <v>46</v>
      </c>
      <c r="O8" s="37">
        <v>0.6</v>
      </c>
      <c r="P8" s="38"/>
    </row>
    <row r="9" s="5" customFormat="1" ht="24" customHeight="1" spans="1:16">
      <c r="A9" s="19">
        <v>5</v>
      </c>
      <c r="B9" s="25" t="s">
        <v>53</v>
      </c>
      <c r="C9" s="25" t="s">
        <v>54</v>
      </c>
      <c r="D9" s="25">
        <v>14.85</v>
      </c>
      <c r="E9" s="24" t="s">
        <v>21</v>
      </c>
      <c r="F9" s="26" t="s">
        <v>22</v>
      </c>
      <c r="G9" s="26" t="s">
        <v>23</v>
      </c>
      <c r="H9" s="25" t="s">
        <v>53</v>
      </c>
      <c r="I9" s="25" t="s">
        <v>25</v>
      </c>
      <c r="J9" s="39" t="s">
        <v>55</v>
      </c>
      <c r="K9" s="19">
        <f t="shared" si="0"/>
        <v>14850</v>
      </c>
      <c r="L9" s="26">
        <f t="shared" ref="L9:L14" si="1">D9*1.2</f>
        <v>17.82</v>
      </c>
      <c r="M9" s="25" t="s">
        <v>27</v>
      </c>
      <c r="N9" s="19" t="s">
        <v>46</v>
      </c>
      <c r="O9" s="40">
        <v>0.6</v>
      </c>
      <c r="P9" s="25"/>
    </row>
    <row r="10" s="5" customFormat="1" ht="24" customHeight="1" spans="1:16">
      <c r="A10" s="19">
        <v>6</v>
      </c>
      <c r="B10" s="25" t="s">
        <v>56</v>
      </c>
      <c r="C10" s="25" t="s">
        <v>57</v>
      </c>
      <c r="D10" s="25">
        <v>30</v>
      </c>
      <c r="E10" s="24" t="s">
        <v>21</v>
      </c>
      <c r="F10" s="26" t="s">
        <v>22</v>
      </c>
      <c r="G10" s="26" t="s">
        <v>23</v>
      </c>
      <c r="H10" s="25" t="s">
        <v>56</v>
      </c>
      <c r="I10" s="25" t="s">
        <v>25</v>
      </c>
      <c r="J10" s="39" t="s">
        <v>55</v>
      </c>
      <c r="K10" s="19">
        <f t="shared" si="0"/>
        <v>30000</v>
      </c>
      <c r="L10" s="26">
        <f t="shared" si="1"/>
        <v>36</v>
      </c>
      <c r="M10" s="25" t="s">
        <v>27</v>
      </c>
      <c r="N10" s="19" t="s">
        <v>46</v>
      </c>
      <c r="O10" s="40">
        <v>0.6</v>
      </c>
      <c r="P10" s="25"/>
    </row>
    <row r="11" s="5" customFormat="1" ht="24" customHeight="1" spans="1:16">
      <c r="A11" s="19">
        <v>7</v>
      </c>
      <c r="B11" s="25" t="s">
        <v>58</v>
      </c>
      <c r="C11" s="25" t="s">
        <v>59</v>
      </c>
      <c r="D11" s="25">
        <v>41.28</v>
      </c>
      <c r="E11" s="24" t="s">
        <v>21</v>
      </c>
      <c r="F11" s="26" t="s">
        <v>22</v>
      </c>
      <c r="G11" s="26" t="s">
        <v>23</v>
      </c>
      <c r="H11" s="25" t="s">
        <v>58</v>
      </c>
      <c r="I11" s="25" t="s">
        <v>25</v>
      </c>
      <c r="J11" s="39" t="s">
        <v>55</v>
      </c>
      <c r="K11" s="19">
        <f t="shared" si="0"/>
        <v>41280</v>
      </c>
      <c r="L11" s="26">
        <f t="shared" si="1"/>
        <v>49.536</v>
      </c>
      <c r="M11" s="25" t="s">
        <v>27</v>
      </c>
      <c r="N11" s="19" t="s">
        <v>46</v>
      </c>
      <c r="O11" s="40">
        <v>0.6</v>
      </c>
      <c r="P11" s="25"/>
    </row>
    <row r="12" s="5" customFormat="1" ht="24" customHeight="1" spans="1:16">
      <c r="A12" s="19">
        <v>8</v>
      </c>
      <c r="B12" s="25" t="s">
        <v>60</v>
      </c>
      <c r="C12" s="19" t="s">
        <v>61</v>
      </c>
      <c r="D12" s="19">
        <v>22</v>
      </c>
      <c r="E12" s="24" t="s">
        <v>21</v>
      </c>
      <c r="F12" s="26" t="s">
        <v>22</v>
      </c>
      <c r="G12" s="26" t="s">
        <v>23</v>
      </c>
      <c r="H12" s="25" t="s">
        <v>60</v>
      </c>
      <c r="I12" s="25" t="s">
        <v>25</v>
      </c>
      <c r="J12" s="39" t="s">
        <v>55</v>
      </c>
      <c r="K12" s="19">
        <f t="shared" si="0"/>
        <v>22000</v>
      </c>
      <c r="L12" s="26">
        <f t="shared" si="1"/>
        <v>26.4</v>
      </c>
      <c r="M12" s="25" t="s">
        <v>27</v>
      </c>
      <c r="N12" s="19" t="s">
        <v>46</v>
      </c>
      <c r="O12" s="40">
        <v>0.6</v>
      </c>
      <c r="P12" s="25"/>
    </row>
    <row r="13" s="5" customFormat="1" ht="24" customHeight="1" spans="1:16">
      <c r="A13" s="19">
        <v>9</v>
      </c>
      <c r="B13" s="19" t="s">
        <v>62</v>
      </c>
      <c r="C13" s="19" t="s">
        <v>63</v>
      </c>
      <c r="D13" s="19">
        <v>20.79</v>
      </c>
      <c r="E13" s="24" t="s">
        <v>21</v>
      </c>
      <c r="F13" s="26" t="s">
        <v>22</v>
      </c>
      <c r="G13" s="26" t="s">
        <v>23</v>
      </c>
      <c r="H13" s="19" t="s">
        <v>62</v>
      </c>
      <c r="I13" s="25" t="s">
        <v>25</v>
      </c>
      <c r="J13" s="39" t="s">
        <v>55</v>
      </c>
      <c r="K13" s="19">
        <f t="shared" si="0"/>
        <v>20790</v>
      </c>
      <c r="L13" s="26">
        <f t="shared" si="1"/>
        <v>24.948</v>
      </c>
      <c r="M13" s="25" t="s">
        <v>27</v>
      </c>
      <c r="N13" s="19" t="s">
        <v>46</v>
      </c>
      <c r="O13" s="40">
        <v>0.6</v>
      </c>
      <c r="P13" s="25"/>
    </row>
    <row r="14" s="5" customFormat="1" ht="54" customHeight="1" spans="1:16">
      <c r="A14" s="19">
        <v>10</v>
      </c>
      <c r="B14" s="19" t="s">
        <v>64</v>
      </c>
      <c r="C14" s="19" t="s">
        <v>65</v>
      </c>
      <c r="D14" s="19">
        <v>6.3</v>
      </c>
      <c r="E14" s="24" t="s">
        <v>21</v>
      </c>
      <c r="F14" s="26" t="s">
        <v>22</v>
      </c>
      <c r="G14" s="26" t="s">
        <v>23</v>
      </c>
      <c r="H14" s="19" t="s">
        <v>64</v>
      </c>
      <c r="I14" s="25" t="s">
        <v>25</v>
      </c>
      <c r="J14" s="39" t="s">
        <v>55</v>
      </c>
      <c r="K14" s="19">
        <f t="shared" si="0"/>
        <v>6300</v>
      </c>
      <c r="L14" s="26">
        <f t="shared" si="1"/>
        <v>7.56</v>
      </c>
      <c r="M14" s="25" t="s">
        <v>27</v>
      </c>
      <c r="N14" s="19" t="s">
        <v>46</v>
      </c>
      <c r="O14" s="40">
        <v>0.6</v>
      </c>
      <c r="P14" s="25" t="s">
        <v>66</v>
      </c>
    </row>
    <row r="15" s="6" customFormat="1" ht="24" customHeight="1" spans="1:16">
      <c r="A15" s="19">
        <v>11</v>
      </c>
      <c r="B15" s="19" t="s">
        <v>67</v>
      </c>
      <c r="C15" s="19" t="s">
        <v>68</v>
      </c>
      <c r="D15" s="19">
        <v>24.75</v>
      </c>
      <c r="E15" s="27" t="s">
        <v>21</v>
      </c>
      <c r="F15" s="17" t="s">
        <v>22</v>
      </c>
      <c r="G15" s="17" t="s">
        <v>23</v>
      </c>
      <c r="H15" s="19" t="s">
        <v>67</v>
      </c>
      <c r="I15" s="19" t="s">
        <v>25</v>
      </c>
      <c r="J15" s="41">
        <v>380</v>
      </c>
      <c r="K15" s="41">
        <v>24750</v>
      </c>
      <c r="L15" s="41">
        <v>29.7</v>
      </c>
      <c r="M15" s="41" t="s">
        <v>27</v>
      </c>
      <c r="N15" s="19">
        <v>4455</v>
      </c>
      <c r="O15" s="42">
        <v>0.6</v>
      </c>
      <c r="P15" s="43"/>
    </row>
    <row r="16" s="7" customFormat="1" ht="24" customHeight="1" spans="1:16">
      <c r="A16" s="19">
        <v>12</v>
      </c>
      <c r="B16" s="19" t="s">
        <v>69</v>
      </c>
      <c r="C16" s="19" t="s">
        <v>70</v>
      </c>
      <c r="D16" s="19">
        <v>14.85</v>
      </c>
      <c r="E16" s="24" t="s">
        <v>21</v>
      </c>
      <c r="F16" s="19" t="s">
        <v>22</v>
      </c>
      <c r="G16" s="19" t="s">
        <v>23</v>
      </c>
      <c r="H16" s="19" t="s">
        <v>69</v>
      </c>
      <c r="I16" s="19" t="s">
        <v>25</v>
      </c>
      <c r="J16" s="44">
        <v>220</v>
      </c>
      <c r="K16" s="19">
        <f t="shared" ref="K16:K32" si="2">D16*1000</f>
        <v>14850</v>
      </c>
      <c r="L16" s="26">
        <v>11</v>
      </c>
      <c r="M16" s="34" t="s">
        <v>27</v>
      </c>
      <c r="N16" s="19" t="s">
        <v>46</v>
      </c>
      <c r="O16" s="40">
        <v>0.6</v>
      </c>
      <c r="P16" s="26"/>
    </row>
    <row r="17" s="7" customFormat="1" ht="24" customHeight="1" spans="1:16">
      <c r="A17" s="19">
        <v>13</v>
      </c>
      <c r="B17" s="19" t="s">
        <v>71</v>
      </c>
      <c r="C17" s="19" t="s">
        <v>72</v>
      </c>
      <c r="D17" s="19">
        <v>17.4</v>
      </c>
      <c r="E17" s="24" t="s">
        <v>21</v>
      </c>
      <c r="F17" s="19" t="s">
        <v>22</v>
      </c>
      <c r="G17" s="19" t="s">
        <v>23</v>
      </c>
      <c r="H17" s="19" t="s">
        <v>71</v>
      </c>
      <c r="I17" s="19" t="s">
        <v>25</v>
      </c>
      <c r="J17" s="44">
        <v>380</v>
      </c>
      <c r="K17" s="19">
        <f t="shared" si="2"/>
        <v>17400</v>
      </c>
      <c r="L17" s="26">
        <v>14</v>
      </c>
      <c r="M17" s="34" t="s">
        <v>27</v>
      </c>
      <c r="N17" s="19" t="s">
        <v>46</v>
      </c>
      <c r="O17" s="40">
        <v>0.6</v>
      </c>
      <c r="P17" s="26"/>
    </row>
    <row r="18" s="7" customFormat="1" ht="24" customHeight="1" spans="1:16">
      <c r="A18" s="19">
        <v>14</v>
      </c>
      <c r="B18" s="19" t="s">
        <v>73</v>
      </c>
      <c r="C18" s="19" t="s">
        <v>74</v>
      </c>
      <c r="D18" s="19">
        <v>13.05</v>
      </c>
      <c r="E18" s="24" t="s">
        <v>21</v>
      </c>
      <c r="F18" s="19" t="s">
        <v>22</v>
      </c>
      <c r="G18" s="19" t="s">
        <v>23</v>
      </c>
      <c r="H18" s="19" t="s">
        <v>73</v>
      </c>
      <c r="I18" s="19" t="s">
        <v>25</v>
      </c>
      <c r="J18" s="44">
        <v>380</v>
      </c>
      <c r="K18" s="19">
        <f t="shared" si="2"/>
        <v>13050</v>
      </c>
      <c r="L18" s="26">
        <v>10</v>
      </c>
      <c r="M18" s="34" t="s">
        <v>27</v>
      </c>
      <c r="N18" s="19" t="s">
        <v>46</v>
      </c>
      <c r="O18" s="40">
        <v>0.6</v>
      </c>
      <c r="P18" s="26"/>
    </row>
    <row r="19" s="7" customFormat="1" ht="24" customHeight="1" spans="1:16">
      <c r="A19" s="19">
        <v>15</v>
      </c>
      <c r="B19" s="19" t="s">
        <v>75</v>
      </c>
      <c r="C19" s="19" t="s">
        <v>76</v>
      </c>
      <c r="D19" s="19">
        <v>21.76</v>
      </c>
      <c r="E19" s="24" t="s">
        <v>21</v>
      </c>
      <c r="F19" s="19" t="s">
        <v>22</v>
      </c>
      <c r="G19" s="19" t="s">
        <v>23</v>
      </c>
      <c r="H19" s="19" t="s">
        <v>75</v>
      </c>
      <c r="I19" s="19" t="s">
        <v>25</v>
      </c>
      <c r="J19" s="44">
        <v>380</v>
      </c>
      <c r="K19" s="19">
        <f t="shared" si="2"/>
        <v>21760</v>
      </c>
      <c r="L19" s="26">
        <v>16</v>
      </c>
      <c r="M19" s="34" t="s">
        <v>27</v>
      </c>
      <c r="N19" s="19" t="s">
        <v>46</v>
      </c>
      <c r="O19" s="40">
        <v>0.6</v>
      </c>
      <c r="P19" s="26"/>
    </row>
    <row r="20" s="8" customFormat="1" ht="24" customHeight="1" spans="1:16">
      <c r="A20" s="19">
        <v>16</v>
      </c>
      <c r="B20" s="26" t="s">
        <v>77</v>
      </c>
      <c r="C20" s="26" t="s">
        <v>78</v>
      </c>
      <c r="D20" s="26">
        <v>8.8</v>
      </c>
      <c r="E20" s="24" t="s">
        <v>21</v>
      </c>
      <c r="F20" s="26" t="s">
        <v>22</v>
      </c>
      <c r="G20" s="26" t="s">
        <v>23</v>
      </c>
      <c r="H20" s="26" t="s">
        <v>77</v>
      </c>
      <c r="I20" s="26" t="s">
        <v>25</v>
      </c>
      <c r="J20" s="26">
        <v>220</v>
      </c>
      <c r="K20" s="19">
        <f t="shared" si="2"/>
        <v>8800</v>
      </c>
      <c r="L20" s="26">
        <v>8.8</v>
      </c>
      <c r="M20" s="26" t="s">
        <v>27</v>
      </c>
      <c r="N20" s="19" t="s">
        <v>46</v>
      </c>
      <c r="O20" s="40">
        <v>0.6</v>
      </c>
      <c r="P20" s="45"/>
    </row>
    <row r="21" s="8" customFormat="1" ht="24" customHeight="1" spans="1:16">
      <c r="A21" s="19">
        <v>17</v>
      </c>
      <c r="B21" s="26" t="s">
        <v>79</v>
      </c>
      <c r="C21" s="26" t="s">
        <v>80</v>
      </c>
      <c r="D21" s="26">
        <v>4.96</v>
      </c>
      <c r="E21" s="24" t="s">
        <v>21</v>
      </c>
      <c r="F21" s="26" t="s">
        <v>22</v>
      </c>
      <c r="G21" s="26" t="s">
        <v>23</v>
      </c>
      <c r="H21" s="26" t="s">
        <v>79</v>
      </c>
      <c r="I21" s="26" t="s">
        <v>25</v>
      </c>
      <c r="J21" s="26">
        <v>220</v>
      </c>
      <c r="K21" s="19">
        <f t="shared" si="2"/>
        <v>4960</v>
      </c>
      <c r="L21" s="26">
        <v>5</v>
      </c>
      <c r="M21" s="26" t="s">
        <v>27</v>
      </c>
      <c r="N21" s="19" t="s">
        <v>46</v>
      </c>
      <c r="O21" s="40">
        <v>0.6</v>
      </c>
      <c r="P21" s="45"/>
    </row>
    <row r="22" s="8" customFormat="1" ht="24" customHeight="1" spans="1:16">
      <c r="A22" s="19">
        <v>18</v>
      </c>
      <c r="B22" s="26" t="s">
        <v>81</v>
      </c>
      <c r="C22" s="26" t="s">
        <v>82</v>
      </c>
      <c r="D22" s="26">
        <v>6.2</v>
      </c>
      <c r="E22" s="24" t="s">
        <v>21</v>
      </c>
      <c r="F22" s="26" t="s">
        <v>22</v>
      </c>
      <c r="G22" s="26" t="s">
        <v>23</v>
      </c>
      <c r="H22" s="26" t="s">
        <v>81</v>
      </c>
      <c r="I22" s="26" t="s">
        <v>25</v>
      </c>
      <c r="J22" s="26">
        <v>220</v>
      </c>
      <c r="K22" s="19">
        <f t="shared" si="2"/>
        <v>6200</v>
      </c>
      <c r="L22" s="26">
        <v>6.2</v>
      </c>
      <c r="M22" s="26" t="s">
        <v>27</v>
      </c>
      <c r="N22" s="19" t="s">
        <v>46</v>
      </c>
      <c r="O22" s="40">
        <v>0.6</v>
      </c>
      <c r="P22" s="45"/>
    </row>
    <row r="23" s="8" customFormat="1" ht="49" customHeight="1" spans="1:16">
      <c r="A23" s="19">
        <v>19</v>
      </c>
      <c r="B23" s="26" t="s">
        <v>83</v>
      </c>
      <c r="C23" s="26" t="s">
        <v>84</v>
      </c>
      <c r="D23" s="26">
        <v>3.72</v>
      </c>
      <c r="E23" s="24" t="s">
        <v>21</v>
      </c>
      <c r="F23" s="26" t="s">
        <v>22</v>
      </c>
      <c r="G23" s="26" t="s">
        <v>23</v>
      </c>
      <c r="H23" s="26" t="s">
        <v>83</v>
      </c>
      <c r="I23" s="26" t="s">
        <v>25</v>
      </c>
      <c r="J23" s="26">
        <v>380</v>
      </c>
      <c r="K23" s="19">
        <f t="shared" si="2"/>
        <v>3720</v>
      </c>
      <c r="L23" s="26">
        <v>3.72</v>
      </c>
      <c r="M23" s="26" t="s">
        <v>27</v>
      </c>
      <c r="N23" s="19" t="s">
        <v>46</v>
      </c>
      <c r="O23" s="40">
        <v>0.6</v>
      </c>
      <c r="P23" s="26" t="s">
        <v>85</v>
      </c>
    </row>
    <row r="24" s="8" customFormat="1" ht="24" customHeight="1" spans="1:16">
      <c r="A24" s="19">
        <v>20</v>
      </c>
      <c r="B24" s="26" t="s">
        <v>86</v>
      </c>
      <c r="C24" s="26" t="s">
        <v>87</v>
      </c>
      <c r="D24" s="26">
        <v>8</v>
      </c>
      <c r="E24" s="24" t="s">
        <v>21</v>
      </c>
      <c r="F24" s="26" t="s">
        <v>22</v>
      </c>
      <c r="G24" s="26" t="s">
        <v>23</v>
      </c>
      <c r="H24" s="26" t="s">
        <v>86</v>
      </c>
      <c r="I24" s="26" t="s">
        <v>25</v>
      </c>
      <c r="J24" s="26">
        <v>380</v>
      </c>
      <c r="K24" s="19">
        <f t="shared" si="2"/>
        <v>8000</v>
      </c>
      <c r="L24" s="26">
        <v>8</v>
      </c>
      <c r="M24" s="26" t="s">
        <v>27</v>
      </c>
      <c r="N24" s="19" t="s">
        <v>46</v>
      </c>
      <c r="O24" s="40">
        <v>0.6</v>
      </c>
      <c r="P24" s="45"/>
    </row>
    <row r="25" s="9" customFormat="1" ht="24" customHeight="1" spans="1:16">
      <c r="A25" s="19">
        <v>21</v>
      </c>
      <c r="B25" s="26" t="s">
        <v>88</v>
      </c>
      <c r="C25" s="26" t="s">
        <v>89</v>
      </c>
      <c r="D25" s="26">
        <v>12</v>
      </c>
      <c r="E25" s="26" t="s">
        <v>21</v>
      </c>
      <c r="F25" s="26" t="s">
        <v>22</v>
      </c>
      <c r="G25" s="26" t="s">
        <v>23</v>
      </c>
      <c r="H25" s="26" t="s">
        <v>88</v>
      </c>
      <c r="I25" s="26" t="s">
        <v>25</v>
      </c>
      <c r="J25" s="26">
        <v>380</v>
      </c>
      <c r="K25" s="19">
        <f t="shared" si="2"/>
        <v>12000</v>
      </c>
      <c r="L25" s="26">
        <v>10</v>
      </c>
      <c r="M25" s="34" t="s">
        <v>27</v>
      </c>
      <c r="N25" s="19" t="s">
        <v>46</v>
      </c>
      <c r="O25" s="40">
        <v>0.6</v>
      </c>
      <c r="P25" s="45"/>
    </row>
    <row r="26" s="10" customFormat="1" ht="24" customHeight="1" spans="1:16">
      <c r="A26" s="19">
        <v>22</v>
      </c>
      <c r="B26" s="26" t="s">
        <v>90</v>
      </c>
      <c r="C26" s="26" t="s">
        <v>91</v>
      </c>
      <c r="D26" s="26">
        <v>20.52</v>
      </c>
      <c r="E26" s="26" t="s">
        <v>21</v>
      </c>
      <c r="F26" s="26" t="s">
        <v>22</v>
      </c>
      <c r="G26" s="26" t="s">
        <v>23</v>
      </c>
      <c r="H26" s="28" t="s">
        <v>90</v>
      </c>
      <c r="I26" s="26" t="s">
        <v>25</v>
      </c>
      <c r="J26" s="46" t="s">
        <v>55</v>
      </c>
      <c r="K26" s="19">
        <f t="shared" si="2"/>
        <v>20520</v>
      </c>
      <c r="L26" s="46" t="s">
        <v>92</v>
      </c>
      <c r="M26" s="26" t="s">
        <v>27</v>
      </c>
      <c r="N26" s="19" t="s">
        <v>46</v>
      </c>
      <c r="O26" s="40">
        <v>0.6</v>
      </c>
      <c r="P26" s="26"/>
    </row>
    <row r="27" s="11" customFormat="1" ht="24" customHeight="1" spans="1:16">
      <c r="A27" s="19">
        <v>23</v>
      </c>
      <c r="B27" s="26" t="s">
        <v>93</v>
      </c>
      <c r="C27" s="26" t="s">
        <v>94</v>
      </c>
      <c r="D27" s="26">
        <v>29</v>
      </c>
      <c r="E27" s="26" t="s">
        <v>21</v>
      </c>
      <c r="F27" s="26" t="s">
        <v>22</v>
      </c>
      <c r="G27" s="26" t="s">
        <v>23</v>
      </c>
      <c r="H27" s="26" t="s">
        <v>93</v>
      </c>
      <c r="I27" s="26" t="s">
        <v>25</v>
      </c>
      <c r="J27" s="46" t="s">
        <v>55</v>
      </c>
      <c r="K27" s="19">
        <f t="shared" si="2"/>
        <v>29000</v>
      </c>
      <c r="L27" s="46" t="s">
        <v>95</v>
      </c>
      <c r="M27" s="46" t="s">
        <v>27</v>
      </c>
      <c r="N27" s="19" t="s">
        <v>46</v>
      </c>
      <c r="O27" s="40">
        <v>0.6</v>
      </c>
      <c r="P27" s="47"/>
    </row>
    <row r="28" s="4" customFormat="1" ht="24" customHeight="1" spans="1:16">
      <c r="A28" s="19">
        <v>24</v>
      </c>
      <c r="B28" s="21" t="s">
        <v>96</v>
      </c>
      <c r="C28" s="21" t="s">
        <v>97</v>
      </c>
      <c r="D28" s="21">
        <v>10.5</v>
      </c>
      <c r="E28" s="21" t="s">
        <v>21</v>
      </c>
      <c r="F28" s="22" t="s">
        <v>22</v>
      </c>
      <c r="G28" s="20" t="s">
        <v>23</v>
      </c>
      <c r="H28" s="21" t="s">
        <v>96</v>
      </c>
      <c r="I28" s="24" t="s">
        <v>25</v>
      </c>
      <c r="J28" s="20">
        <v>380</v>
      </c>
      <c r="K28" s="21">
        <f t="shared" si="2"/>
        <v>10500</v>
      </c>
      <c r="L28" s="20">
        <f t="shared" ref="L28:L32" si="3">D28*0.5</f>
        <v>5.25</v>
      </c>
      <c r="M28" s="20" t="s">
        <v>27</v>
      </c>
      <c r="N28" s="19" t="s">
        <v>46</v>
      </c>
      <c r="O28" s="36">
        <v>0.6</v>
      </c>
      <c r="P28" s="26"/>
    </row>
    <row r="29" s="4" customFormat="1" ht="24" customHeight="1" spans="1:16">
      <c r="A29" s="19">
        <v>25</v>
      </c>
      <c r="B29" s="21" t="s">
        <v>98</v>
      </c>
      <c r="C29" s="21" t="s">
        <v>99</v>
      </c>
      <c r="D29" s="21">
        <v>17.4</v>
      </c>
      <c r="E29" s="21" t="s">
        <v>21</v>
      </c>
      <c r="F29" s="22" t="s">
        <v>22</v>
      </c>
      <c r="G29" s="20" t="s">
        <v>23</v>
      </c>
      <c r="H29" s="21" t="s">
        <v>98</v>
      </c>
      <c r="I29" s="24" t="s">
        <v>25</v>
      </c>
      <c r="J29" s="20">
        <v>380</v>
      </c>
      <c r="K29" s="21">
        <f t="shared" si="2"/>
        <v>17400</v>
      </c>
      <c r="L29" s="20">
        <f t="shared" si="3"/>
        <v>8.7</v>
      </c>
      <c r="M29" s="20" t="s">
        <v>27</v>
      </c>
      <c r="N29" s="19" t="s">
        <v>46</v>
      </c>
      <c r="O29" s="36">
        <v>0.6</v>
      </c>
      <c r="P29" s="26"/>
    </row>
    <row r="30" s="4" customFormat="1" ht="24" customHeight="1" spans="1:16">
      <c r="A30" s="19">
        <v>26</v>
      </c>
      <c r="B30" s="21" t="s">
        <v>100</v>
      </c>
      <c r="C30" s="21" t="s">
        <v>101</v>
      </c>
      <c r="D30" s="21">
        <v>8.5</v>
      </c>
      <c r="E30" s="21" t="s">
        <v>21</v>
      </c>
      <c r="F30" s="22" t="s">
        <v>22</v>
      </c>
      <c r="G30" s="20" t="s">
        <v>23</v>
      </c>
      <c r="H30" s="21" t="s">
        <v>100</v>
      </c>
      <c r="I30" s="24" t="s">
        <v>25</v>
      </c>
      <c r="J30" s="20">
        <v>220</v>
      </c>
      <c r="K30" s="21">
        <f t="shared" si="2"/>
        <v>8500</v>
      </c>
      <c r="L30" s="20">
        <f t="shared" si="3"/>
        <v>4.25</v>
      </c>
      <c r="M30" s="20" t="s">
        <v>27</v>
      </c>
      <c r="N30" s="19" t="s">
        <v>46</v>
      </c>
      <c r="O30" s="36">
        <v>0.6</v>
      </c>
      <c r="P30" s="26"/>
    </row>
    <row r="31" s="4" customFormat="1" ht="24" customHeight="1" spans="1:16">
      <c r="A31" s="19">
        <v>27</v>
      </c>
      <c r="B31" s="21" t="s">
        <v>102</v>
      </c>
      <c r="C31" s="21" t="s">
        <v>103</v>
      </c>
      <c r="D31" s="21">
        <v>14.8</v>
      </c>
      <c r="E31" s="21" t="s">
        <v>21</v>
      </c>
      <c r="F31" s="22" t="s">
        <v>22</v>
      </c>
      <c r="G31" s="20" t="s">
        <v>23</v>
      </c>
      <c r="H31" s="21" t="s">
        <v>102</v>
      </c>
      <c r="I31" s="24" t="s">
        <v>25</v>
      </c>
      <c r="J31" s="20">
        <v>380</v>
      </c>
      <c r="K31" s="21">
        <f t="shared" si="2"/>
        <v>14800</v>
      </c>
      <c r="L31" s="20">
        <f t="shared" si="3"/>
        <v>7.4</v>
      </c>
      <c r="M31" s="20" t="s">
        <v>27</v>
      </c>
      <c r="N31" s="19" t="s">
        <v>46</v>
      </c>
      <c r="O31" s="36">
        <v>0.6</v>
      </c>
      <c r="P31" s="26"/>
    </row>
    <row r="32" s="4" customFormat="1" ht="24" customHeight="1" spans="1:16">
      <c r="A32" s="19">
        <v>28</v>
      </c>
      <c r="B32" s="21" t="s">
        <v>104</v>
      </c>
      <c r="C32" s="21" t="s">
        <v>105</v>
      </c>
      <c r="D32" s="21">
        <v>5.42</v>
      </c>
      <c r="E32" s="21" t="s">
        <v>21</v>
      </c>
      <c r="F32" s="22" t="s">
        <v>22</v>
      </c>
      <c r="G32" s="20" t="s">
        <v>23</v>
      </c>
      <c r="H32" s="21" t="s">
        <v>104</v>
      </c>
      <c r="I32" s="24" t="s">
        <v>25</v>
      </c>
      <c r="J32" s="20">
        <v>220</v>
      </c>
      <c r="K32" s="21">
        <f t="shared" si="2"/>
        <v>5420</v>
      </c>
      <c r="L32" s="20">
        <f t="shared" si="3"/>
        <v>2.71</v>
      </c>
      <c r="M32" s="20" t="s">
        <v>27</v>
      </c>
      <c r="N32" s="19" t="s">
        <v>46</v>
      </c>
      <c r="O32" s="36">
        <v>0.6</v>
      </c>
      <c r="P32" s="26"/>
    </row>
    <row r="33" s="11" customFormat="1" ht="24" customHeight="1" spans="1:16">
      <c r="A33" s="19">
        <v>29</v>
      </c>
      <c r="B33" s="21" t="s">
        <v>106</v>
      </c>
      <c r="C33" s="21" t="s">
        <v>107</v>
      </c>
      <c r="D33" s="21">
        <v>14</v>
      </c>
      <c r="E33" s="21" t="s">
        <v>21</v>
      </c>
      <c r="F33" s="20" t="s">
        <v>22</v>
      </c>
      <c r="G33" s="20" t="s">
        <v>23</v>
      </c>
      <c r="H33" s="23" t="s">
        <v>106</v>
      </c>
      <c r="I33" s="24" t="s">
        <v>25</v>
      </c>
      <c r="J33" s="20">
        <v>380</v>
      </c>
      <c r="K33" s="21">
        <v>12600</v>
      </c>
      <c r="L33" s="20">
        <v>13</v>
      </c>
      <c r="M33" s="20" t="s">
        <v>27</v>
      </c>
      <c r="N33" s="19" t="s">
        <v>46</v>
      </c>
      <c r="O33" s="36">
        <v>0.6</v>
      </c>
      <c r="P33" s="26"/>
    </row>
    <row r="34" s="6" customFormat="1" ht="24" customHeight="1" spans="1:16">
      <c r="A34" s="19">
        <v>30</v>
      </c>
      <c r="B34" s="19" t="s">
        <v>108</v>
      </c>
      <c r="C34" s="19" t="s">
        <v>109</v>
      </c>
      <c r="D34" s="19">
        <v>6.2</v>
      </c>
      <c r="E34" s="27" t="s">
        <v>21</v>
      </c>
      <c r="F34" s="17" t="s">
        <v>22</v>
      </c>
      <c r="G34" s="17" t="s">
        <v>23</v>
      </c>
      <c r="H34" s="19" t="s">
        <v>108</v>
      </c>
      <c r="I34" s="19" t="s">
        <v>25</v>
      </c>
      <c r="J34" s="41">
        <v>380</v>
      </c>
      <c r="K34" s="41">
        <v>5580</v>
      </c>
      <c r="L34" s="41">
        <v>4</v>
      </c>
      <c r="M34" s="41" t="s">
        <v>27</v>
      </c>
      <c r="N34" s="19" t="s">
        <v>46</v>
      </c>
      <c r="O34" s="42">
        <v>0.6</v>
      </c>
      <c r="P34" s="43"/>
    </row>
    <row r="35" s="6" customFormat="1" ht="24" customHeight="1" spans="1:16">
      <c r="A35" s="19">
        <v>31</v>
      </c>
      <c r="B35" s="19" t="s">
        <v>110</v>
      </c>
      <c r="C35" s="19" t="s">
        <v>111</v>
      </c>
      <c r="D35" s="19">
        <v>27.5</v>
      </c>
      <c r="E35" s="27" t="s">
        <v>21</v>
      </c>
      <c r="F35" s="17" t="s">
        <v>22</v>
      </c>
      <c r="G35" s="17" t="s">
        <v>23</v>
      </c>
      <c r="H35" s="19" t="s">
        <v>110</v>
      </c>
      <c r="I35" s="19" t="s">
        <v>25</v>
      </c>
      <c r="J35" s="41">
        <v>380</v>
      </c>
      <c r="K35" s="41">
        <v>24750</v>
      </c>
      <c r="L35" s="41">
        <v>20</v>
      </c>
      <c r="M35" s="41" t="s">
        <v>27</v>
      </c>
      <c r="N35" s="19" t="s">
        <v>46</v>
      </c>
      <c r="O35" s="42">
        <v>0.6</v>
      </c>
      <c r="P35" s="43"/>
    </row>
    <row r="36" s="12" customFormat="1" ht="43" customHeight="1" spans="1:16">
      <c r="A36" s="29"/>
      <c r="B36" s="29"/>
      <c r="C36" s="30"/>
      <c r="D36" s="31"/>
      <c r="E36" s="32"/>
      <c r="F36" s="32"/>
      <c r="G36" s="32"/>
      <c r="H36" s="33"/>
      <c r="I36" s="29"/>
      <c r="J36" s="33"/>
      <c r="K36" s="48"/>
      <c r="L36" s="48"/>
      <c r="M36" s="32"/>
      <c r="N36" s="32"/>
      <c r="O36" s="49"/>
      <c r="P36" s="29"/>
    </row>
    <row r="37" ht="27" customHeight="1"/>
  </sheetData>
  <autoFilter ref="A4:XFD35"/>
  <mergeCells count="2">
    <mergeCell ref="A1:C1"/>
    <mergeCell ref="A2:P2"/>
  </mergeCells>
  <conditionalFormatting sqref="B6">
    <cfRule type="duplicateValues" dxfId="0" priority="11"/>
  </conditionalFormatting>
  <conditionalFormatting sqref="B28">
    <cfRule type="duplicateValues" dxfId="0" priority="10"/>
  </conditionalFormatting>
  <conditionalFormatting sqref="H28">
    <cfRule type="duplicateValues" dxfId="0" priority="6"/>
  </conditionalFormatting>
  <conditionalFormatting sqref="B29">
    <cfRule type="duplicateValues" dxfId="0" priority="9"/>
  </conditionalFormatting>
  <conditionalFormatting sqref="H29">
    <cfRule type="duplicateValues" dxfId="0" priority="5"/>
  </conditionalFormatting>
  <conditionalFormatting sqref="B30">
    <cfRule type="duplicateValues" dxfId="0" priority="8"/>
  </conditionalFormatting>
  <conditionalFormatting sqref="H30">
    <cfRule type="duplicateValues" dxfId="0" priority="4"/>
  </conditionalFormatting>
  <conditionalFormatting sqref="B31">
    <cfRule type="duplicateValues" dxfId="0" priority="7"/>
  </conditionalFormatting>
  <conditionalFormatting sqref="H31">
    <cfRule type="duplicateValues" dxfId="0" priority="3"/>
  </conditionalFormatting>
  <conditionalFormatting sqref="B32">
    <cfRule type="duplicateValues" dxfId="0" priority="2"/>
  </conditionalFormatting>
  <conditionalFormatting sqref="H32">
    <cfRule type="duplicateValues" dxfId="0" priority="1"/>
  </conditionalFormatting>
  <dataValidations count="3">
    <dataValidation type="list" allowBlank="1" showInputMessage="1" showErrorMessage="1" sqref="E6 E28 E29 E30 E31 E32 E33">
      <formula1>"自然人,项目公司"</formula1>
    </dataValidation>
    <dataValidation type="list" allowBlank="1" showInputMessage="1" showErrorMessage="1" sqref="I6 I28 I29 I30 I31 I32">
      <formula1>"自发自用余量上网,全额上网"</formula1>
    </dataValidation>
    <dataValidation type="list" allowBlank="1" showInputMessage="1" showErrorMessage="1" sqref="J6 J28 J29 J30 J31 J32">
      <formula1>"380,220"</formula1>
    </dataValidation>
  </dataValidations>
  <printOptions horizontalCentered="1"/>
  <pageMargins left="0.471527777777778" right="0.471527777777778" top="0.786805555555556" bottom="0.786805555555556" header="0.297916666666667" footer="0.297916666666667"/>
  <pageSetup paperSize="9" scale="75" orientation="landscape" horizontalDpi="600" verticalDpi="300"/>
  <headerFooter>
    <oddFooter>&amp;C&amp;16- &amp;P+2 -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3" sqref="K3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</vt:lpstr>
      <vt:lpstr>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2019-12-31T07:22:46Z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