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40"/>
  </bookViews>
  <sheets>
    <sheet name="Report_2017_YS10" sheetId="1" r:id="rId1"/>
  </sheets>
  <definedNames>
    <definedName name="_xlnm.Print_Titles" localSheetId="0">Report_2017_YS10!$A:$A,Report_2017_YS10!$1:$7</definedName>
    <definedName name="_xlnm.Print_Area" localSheetId="0">Report_2017_YS10!$A$1:$E$39</definedName>
  </definedNames>
  <calcPr calcId="144525"/>
</workbook>
</file>

<file path=xl/sharedStrings.xml><?xml version="1.0" encoding="utf-8"?>
<sst xmlns="http://schemas.openxmlformats.org/spreadsheetml/2006/main" count="70">
  <si>
    <t xml:space="preserve"> </t>
  </si>
  <si>
    <t>中山市沙溪镇2019年一般公共预算预算表</t>
  </si>
  <si>
    <t>填报单位：中山市财政局沙溪分局</t>
  </si>
  <si>
    <t>单位：万元</t>
  </si>
  <si>
    <t>序号</t>
  </si>
  <si>
    <t>收  入</t>
  </si>
  <si>
    <t>支  出</t>
  </si>
  <si>
    <t>科  目</t>
  </si>
  <si>
    <t>决算数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</si>
  <si>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</si>
  <si>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</si>
  <si>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</si>
  <si>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</si>
  <si>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</si>
  <si>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2、外交支出</t>
  </si>
  <si>
    <t>（1）专项收入</t>
  </si>
  <si>
    <t>3、国防支出</t>
  </si>
  <si>
    <t>（2）行政事业性收费收入</t>
  </si>
  <si>
    <t>4、公共安全支出</t>
  </si>
  <si>
    <t>（3）罚没收入分成</t>
  </si>
  <si>
    <t>5、教育支出</t>
  </si>
  <si>
    <t>（4）国有资本经营收入</t>
  </si>
  <si>
    <t>6、科学技术支出</t>
  </si>
  <si>
    <t>（5）国有资源（资产）有偿使用收入</t>
  </si>
  <si>
    <t>7、文化旅游体育与传媒支出</t>
  </si>
  <si>
    <t>（6）捐赠收入</t>
  </si>
  <si>
    <t>8、社会保障和就业支出</t>
  </si>
  <si>
    <t>（7）其他收入</t>
  </si>
  <si>
    <t>9、卫生健康支出</t>
  </si>
  <si>
    <t>10、节能环保支出</t>
  </si>
  <si>
    <t>二、上级补助收入</t>
  </si>
  <si>
    <t>11、城乡社区支出</t>
  </si>
  <si>
    <t>1、税收基数返还</t>
  </si>
  <si>
    <t>12、农林水支出</t>
  </si>
  <si>
    <t>2、均衡性转移支付收入</t>
  </si>
  <si>
    <t>13、交通运输支出</t>
  </si>
  <si>
    <t>3、政策性转移支付收入</t>
  </si>
  <si>
    <t>14、资源勘探信息等支出</t>
  </si>
  <si>
    <t>4、定向财力转移支付收入</t>
  </si>
  <si>
    <t>15、商业服务业等支出</t>
  </si>
  <si>
    <t>4、专项转移支付（补助）收入</t>
  </si>
  <si>
    <t>16、金融支出</t>
  </si>
  <si>
    <t>5、其他</t>
  </si>
  <si>
    <t>17、援助其他地区支出</t>
  </si>
  <si>
    <t>18、自然资源海洋气象等支出</t>
  </si>
  <si>
    <t>一至二项小计</t>
  </si>
  <si>
    <t>19、住房保障支出</t>
  </si>
  <si>
    <t>20、粮油物资储备支出</t>
  </si>
  <si>
    <t>三、地方政府债券转贷收入</t>
  </si>
  <si>
    <t>21、灾害防治及应急管理支出</t>
  </si>
  <si>
    <t>四、调入预算稳定调节基金</t>
  </si>
  <si>
    <t>22、预备费</t>
  </si>
  <si>
    <t>五、调入资金</t>
  </si>
  <si>
    <t>23、其他支出</t>
  </si>
  <si>
    <t>六、上年结余</t>
  </si>
  <si>
    <t>24、债务还本支出</t>
  </si>
  <si>
    <t>25、债务付息支出</t>
  </si>
  <si>
    <t>26、债务发行费用支出</t>
  </si>
  <si>
    <t>二、上解上级支出</t>
  </si>
  <si>
    <t>三、补充预算稳定调节基金</t>
  </si>
  <si>
    <t>一至六项收入合计</t>
  </si>
  <si>
    <t>一至三项支出合计</t>
  </si>
  <si>
    <t>财政专户收入合计</t>
  </si>
  <si>
    <t>财政专户支出合计</t>
  </si>
  <si>
    <t>1、医疗服务收入</t>
  </si>
  <si>
    <t>1、医疗卫生与计划生育支出</t>
  </si>
  <si>
    <t>2、教育收费收入</t>
  </si>
  <si>
    <t>2、教育支出</t>
  </si>
  <si>
    <t>3、经营服务性收费收入</t>
  </si>
  <si>
    <t>4、其他专户收入</t>
  </si>
</sst>
</file>

<file path=xl/styles.xml><?xml version="1.0" encoding="utf-8"?>
<styleSheet xmlns="http://schemas.openxmlformats.org/spreadsheetml/2006/main">
  <numFmts count="7">
    <numFmt numFmtId="176" formatCode="_(* #,##0_);_(* \(#,##0\);_(* &quot;-&quot;_);_(@_)"/>
    <numFmt numFmtId="177" formatCode="#"/>
    <numFmt numFmtId="178" formatCode="#,##0.0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(* #,##0.00_);_(* \(#,##0.00\);_(* &quot;-&quot;??_);_(@_)"/>
    <numFmt numFmtId="182" formatCode="#,###.00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Dialog"/>
      <charset val="0"/>
    </font>
    <font>
      <sz val="12"/>
      <color rgb="FF000000"/>
      <name val="Dialog"/>
      <charset val="0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9" fontId="9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2" borderId="11" applyNumberFormat="0" applyAlignment="0" applyProtection="0">
      <alignment vertical="center"/>
    </xf>
    <xf numFmtId="180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3" fillId="9" borderId="17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0" fillId="0" borderId="0" xfId="0" applyFill="1"/>
    <xf numFmtId="178" fontId="0" fillId="0" borderId="0" xfId="0" applyNumberFormat="1" applyFill="1"/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178" fontId="4" fillId="0" borderId="0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178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177" fontId="3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182" fontId="5" fillId="0" borderId="2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/>
    </xf>
    <xf numFmtId="182" fontId="3" fillId="0" borderId="2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left" vertical="center"/>
    </xf>
    <xf numFmtId="182" fontId="3" fillId="0" borderId="3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/>
    </xf>
    <xf numFmtId="182" fontId="3" fillId="0" borderId="5" xfId="0" applyNumberFormat="1" applyFont="1" applyFill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0" fontId="0" fillId="0" borderId="5" xfId="0" applyFill="1" applyBorder="1"/>
    <xf numFmtId="49" fontId="5" fillId="0" borderId="5" xfId="0" applyNumberFormat="1" applyFont="1" applyFill="1" applyBorder="1" applyAlignment="1">
      <alignment horizontal="left" vertical="center"/>
    </xf>
    <xf numFmtId="182" fontId="5" fillId="0" borderId="5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left" vertical="center"/>
    </xf>
    <xf numFmtId="182" fontId="3" fillId="0" borderId="7" xfId="0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178" fontId="3" fillId="0" borderId="3" xfId="0" applyNumberFormat="1" applyFont="1" applyFill="1" applyBorder="1" applyAlignment="1">
      <alignment horizontal="right" vertical="center"/>
    </xf>
    <xf numFmtId="49" fontId="3" fillId="0" borderId="8" xfId="0" applyNumberFormat="1" applyFont="1" applyFill="1" applyBorder="1" applyAlignment="1">
      <alignment horizontal="left" vertical="center"/>
    </xf>
    <xf numFmtId="178" fontId="3" fillId="0" borderId="5" xfId="0" applyNumberFormat="1" applyFont="1" applyFill="1" applyBorder="1" applyAlignment="1">
      <alignment horizontal="right" vertical="center"/>
    </xf>
    <xf numFmtId="49" fontId="3" fillId="0" borderId="9" xfId="0" applyNumberFormat="1" applyFont="1" applyFill="1" applyBorder="1" applyAlignment="1">
      <alignment horizontal="left" vertical="center" wrapText="1" shrinkToFit="1"/>
    </xf>
    <xf numFmtId="182" fontId="3" fillId="0" borderId="9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left" vertical="center"/>
    </xf>
    <xf numFmtId="178" fontId="3" fillId="0" borderId="7" xfId="0" applyNumberFormat="1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left" vertical="center"/>
    </xf>
    <xf numFmtId="182" fontId="5" fillId="0" borderId="10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left" vertical="center"/>
    </xf>
    <xf numFmtId="178" fontId="5" fillId="0" borderId="3" xfId="0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82" fontId="5" fillId="0" borderId="5" xfId="0" applyNumberFormat="1" applyFont="1" applyFill="1" applyBorder="1" applyAlignment="1">
      <alignment horizontal="right" vertical="center"/>
    </xf>
    <xf numFmtId="178" fontId="5" fillId="0" borderId="5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182" fontId="5" fillId="0" borderId="5" xfId="0" applyNumberFormat="1" applyFont="1" applyFill="1" applyBorder="1" applyAlignment="1">
      <alignment horizontal="right" vertical="center"/>
    </xf>
    <xf numFmtId="178" fontId="5" fillId="0" borderId="5" xfId="0" applyNumberFormat="1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horizontal="center" vertical="center"/>
    </xf>
    <xf numFmtId="182" fontId="5" fillId="0" borderId="9" xfId="0" applyNumberFormat="1" applyFont="1" applyFill="1" applyBorder="1" applyAlignment="1">
      <alignment horizontal="right" vertical="center"/>
    </xf>
    <xf numFmtId="178" fontId="5" fillId="0" borderId="9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left" vertical="center"/>
    </xf>
    <xf numFmtId="178" fontId="0" fillId="0" borderId="5" xfId="0" applyNumberForma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46"/>
  <sheetViews>
    <sheetView tabSelected="1" zoomScale="75" zoomScaleNormal="75" workbookViewId="0">
      <pane xSplit="1" ySplit="7" topLeftCell="B40" activePane="bottomRight" state="frozen"/>
      <selection/>
      <selection pane="topRight"/>
      <selection pane="bottomLeft"/>
      <selection pane="bottomRight" activeCell="H42" sqref="H42"/>
    </sheetView>
  </sheetViews>
  <sheetFormatPr defaultColWidth="8.8" defaultRowHeight="15.6" outlineLevelCol="5"/>
  <cols>
    <col min="1" max="1" width="5.50833333333333" style="1" customWidth="1"/>
    <col min="2" max="2" width="37.4666666666667" style="1" customWidth="1"/>
    <col min="3" max="3" width="18.2666666666667" style="1" customWidth="1"/>
    <col min="4" max="4" width="39.0666666666667" style="1" customWidth="1"/>
    <col min="5" max="5" width="18.4" style="2" customWidth="1"/>
    <col min="6" max="6" width="9.5" style="1" customWidth="1"/>
    <col min="7" max="16383" width="8.8" style="1" customWidth="1"/>
    <col min="16384" max="16384" width="8.8" style="1"/>
  </cols>
  <sheetData>
    <row r="1" ht="18.75" customHeight="1" spans="1:6">
      <c r="A1" s="3"/>
      <c r="B1" s="4"/>
      <c r="C1" s="5"/>
      <c r="D1" s="5"/>
      <c r="E1" s="6"/>
      <c r="F1" s="1" t="s">
        <v>0</v>
      </c>
    </row>
    <row r="2" ht="65.75" customHeight="1" spans="1:5">
      <c r="A2" s="5"/>
      <c r="B2" s="7" t="s">
        <v>1</v>
      </c>
      <c r="C2" s="7"/>
      <c r="D2" s="7"/>
      <c r="E2" s="8"/>
    </row>
    <row r="3" ht="24.75" customHeight="1" spans="1:5">
      <c r="A3" s="9" t="s">
        <v>2</v>
      </c>
      <c r="B3" s="9"/>
      <c r="C3" s="9"/>
      <c r="D3" s="10"/>
      <c r="E3" s="11" t="s">
        <v>3</v>
      </c>
    </row>
    <row r="4" ht="23.25" customHeight="1" spans="1:5">
      <c r="A4" s="12" t="s">
        <v>4</v>
      </c>
      <c r="B4" s="12" t="s">
        <v>5</v>
      </c>
      <c r="C4" s="12"/>
      <c r="D4" s="12" t="s">
        <v>6</v>
      </c>
      <c r="E4" s="13"/>
    </row>
    <row r="5" ht="24" customHeight="1" spans="1:5">
      <c r="A5" s="14"/>
      <c r="B5" s="12" t="s">
        <v>7</v>
      </c>
      <c r="C5" s="15" t="s">
        <v>8</v>
      </c>
      <c r="D5" s="12" t="s">
        <v>7</v>
      </c>
      <c r="E5" s="16" t="s">
        <v>8</v>
      </c>
    </row>
    <row r="6" ht="38.3" customHeight="1" spans="1:5">
      <c r="A6" s="14"/>
      <c r="B6" s="14"/>
      <c r="C6" s="17"/>
      <c r="D6" s="14"/>
      <c r="E6" s="16"/>
    </row>
    <row r="7" ht="29.25" customHeight="1" spans="1:5">
      <c r="A7" s="14"/>
      <c r="B7" s="14"/>
      <c r="C7" s="17"/>
      <c r="D7" s="14"/>
      <c r="E7" s="16"/>
    </row>
    <row r="8" ht="26.45" customHeight="1" spans="1:5">
      <c r="A8" s="18">
        <v>1</v>
      </c>
      <c r="B8" s="19" t="s">
        <v>9</v>
      </c>
      <c r="C8" s="20">
        <f>SUM(C9,C10)</f>
        <v>29869.27</v>
      </c>
      <c r="D8" s="19" t="s">
        <v>10</v>
      </c>
      <c r="E8" s="21">
        <f>SUM(E9:E34)</f>
        <v>85781.346</v>
      </c>
    </row>
    <row r="9" ht="26.45" customHeight="1" spans="1:5">
      <c r="A9" s="18">
        <v>2</v>
      </c>
      <c r="B9" s="22" t="s">
        <v>11</v>
      </c>
      <c r="C9" s="23">
        <v>20813</v>
      </c>
      <c r="D9" s="22" t="s">
        <v>12</v>
      </c>
      <c r="E9" s="24">
        <v>8785.5256</v>
      </c>
    </row>
    <row r="10" ht="26.45" customHeight="1" spans="1:5">
      <c r="A10" s="18">
        <v>3</v>
      </c>
      <c r="B10" s="22" t="s">
        <v>13</v>
      </c>
      <c r="C10" s="23">
        <v>9056.27</v>
      </c>
      <c r="D10" s="22" t="s">
        <v>14</v>
      </c>
      <c r="E10" s="24"/>
    </row>
    <row r="11" ht="26.45" customHeight="1" spans="1:5">
      <c r="A11" s="18">
        <v>4</v>
      </c>
      <c r="B11" s="22" t="s">
        <v>15</v>
      </c>
      <c r="C11" s="25">
        <v>2075</v>
      </c>
      <c r="D11" s="22" t="s">
        <v>16</v>
      </c>
      <c r="E11" s="24"/>
    </row>
    <row r="12" ht="26.45" customHeight="1" spans="1:5">
      <c r="A12" s="18">
        <v>5</v>
      </c>
      <c r="B12" s="26" t="s">
        <v>17</v>
      </c>
      <c r="C12" s="27">
        <v>2553.15</v>
      </c>
      <c r="D12" s="22" t="s">
        <v>18</v>
      </c>
      <c r="E12" s="24">
        <v>10152.9725</v>
      </c>
    </row>
    <row r="13" ht="26.45" customHeight="1" spans="1:5">
      <c r="A13" s="28">
        <v>6</v>
      </c>
      <c r="B13" s="29" t="s">
        <v>19</v>
      </c>
      <c r="C13" s="30">
        <v>1206</v>
      </c>
      <c r="D13" s="31" t="s">
        <v>20</v>
      </c>
      <c r="E13" s="24">
        <v>16771.9352</v>
      </c>
    </row>
    <row r="14" ht="26.45" customHeight="1" spans="1:5">
      <c r="A14" s="28">
        <v>7</v>
      </c>
      <c r="B14" s="29" t="s">
        <v>21</v>
      </c>
      <c r="C14" s="32"/>
      <c r="D14" s="31" t="s">
        <v>22</v>
      </c>
      <c r="E14" s="24">
        <v>1625.6562</v>
      </c>
    </row>
    <row r="15" ht="26.45" customHeight="1" spans="1:5">
      <c r="A15" s="28">
        <v>8</v>
      </c>
      <c r="B15" s="29" t="s">
        <v>23</v>
      </c>
      <c r="C15" s="30">
        <v>1486.73</v>
      </c>
      <c r="D15" s="31" t="s">
        <v>24</v>
      </c>
      <c r="E15" s="24">
        <v>1587.0288</v>
      </c>
    </row>
    <row r="16" ht="25.5" customHeight="1" spans="1:5">
      <c r="A16" s="28">
        <v>9</v>
      </c>
      <c r="B16" s="29" t="s">
        <v>25</v>
      </c>
      <c r="C16" s="30">
        <v>1</v>
      </c>
      <c r="D16" s="31" t="s">
        <v>26</v>
      </c>
      <c r="E16" s="24">
        <v>10022.6694</v>
      </c>
    </row>
    <row r="17" ht="25.5" customHeight="1" spans="1:5">
      <c r="A17" s="28">
        <v>10</v>
      </c>
      <c r="B17" s="29" t="s">
        <v>27</v>
      </c>
      <c r="C17" s="30">
        <v>1734.39</v>
      </c>
      <c r="D17" s="31" t="s">
        <v>28</v>
      </c>
      <c r="E17" s="24">
        <v>5305.0463</v>
      </c>
    </row>
    <row r="18" ht="25.5" customHeight="1" spans="1:5">
      <c r="A18" s="28">
        <v>11</v>
      </c>
      <c r="B18" s="33"/>
      <c r="C18" s="33"/>
      <c r="D18" s="31" t="s">
        <v>29</v>
      </c>
      <c r="E18" s="24">
        <v>5742.7426</v>
      </c>
    </row>
    <row r="19" ht="26.45" customHeight="1" spans="1:5">
      <c r="A19" s="28">
        <v>12</v>
      </c>
      <c r="B19" s="34" t="s">
        <v>30</v>
      </c>
      <c r="C19" s="35">
        <f>SUM(C20:C25)</f>
        <v>20231.53</v>
      </c>
      <c r="D19" s="31" t="s">
        <v>31</v>
      </c>
      <c r="E19" s="24">
        <v>7197.7403</v>
      </c>
    </row>
    <row r="20" ht="26.45" customHeight="1" spans="1:5">
      <c r="A20" s="28">
        <v>13</v>
      </c>
      <c r="B20" s="36" t="s">
        <v>32</v>
      </c>
      <c r="C20" s="30">
        <v>4187</v>
      </c>
      <c r="D20" s="31" t="s">
        <v>33</v>
      </c>
      <c r="E20" s="24">
        <v>4085.1433</v>
      </c>
    </row>
    <row r="21" ht="26.45" customHeight="1" spans="1:5">
      <c r="A21" s="28">
        <v>14</v>
      </c>
      <c r="B21" s="37" t="s">
        <v>34</v>
      </c>
      <c r="C21" s="38">
        <v>7000</v>
      </c>
      <c r="D21" s="31" t="s">
        <v>35</v>
      </c>
      <c r="E21" s="24">
        <v>3409.0635</v>
      </c>
    </row>
    <row r="22" ht="26.45" customHeight="1" spans="1:5">
      <c r="A22" s="28">
        <v>15</v>
      </c>
      <c r="B22" s="39" t="s">
        <v>36</v>
      </c>
      <c r="C22" s="25">
        <v>982</v>
      </c>
      <c r="D22" s="31" t="s">
        <v>37</v>
      </c>
      <c r="E22" s="24"/>
    </row>
    <row r="23" ht="26.45" customHeight="1" spans="1:5">
      <c r="A23" s="28">
        <v>16</v>
      </c>
      <c r="B23" s="39" t="s">
        <v>38</v>
      </c>
      <c r="C23" s="25">
        <v>1431.14</v>
      </c>
      <c r="D23" s="31" t="s">
        <v>39</v>
      </c>
      <c r="E23" s="24"/>
    </row>
    <row r="24" ht="26.45" customHeight="1" spans="1:5">
      <c r="A24" s="28">
        <v>17</v>
      </c>
      <c r="B24" s="40" t="s">
        <v>40</v>
      </c>
      <c r="C24" s="25">
        <v>3631.39</v>
      </c>
      <c r="D24" s="31" t="s">
        <v>41</v>
      </c>
      <c r="E24" s="41"/>
    </row>
    <row r="25" ht="26.45" customHeight="1" spans="1:5">
      <c r="A25" s="28">
        <v>18</v>
      </c>
      <c r="B25" s="40" t="s">
        <v>42</v>
      </c>
      <c r="C25" s="25">
        <v>3000</v>
      </c>
      <c r="D25" s="42" t="s">
        <v>43</v>
      </c>
      <c r="E25" s="43"/>
    </row>
    <row r="26" ht="26.45" customHeight="1" spans="1:5">
      <c r="A26" s="28">
        <v>19</v>
      </c>
      <c r="B26" s="44"/>
      <c r="C26" s="45"/>
      <c r="D26" s="42" t="s">
        <v>44</v>
      </c>
      <c r="E26" s="43">
        <v>299.96</v>
      </c>
    </row>
    <row r="27" ht="26.45" customHeight="1" spans="1:5">
      <c r="A27" s="28">
        <v>20</v>
      </c>
      <c r="B27" s="46" t="s">
        <v>45</v>
      </c>
      <c r="C27" s="35">
        <f>SUM(C8,C19)</f>
        <v>50100.8</v>
      </c>
      <c r="D27" s="42" t="s">
        <v>46</v>
      </c>
      <c r="E27" s="43">
        <v>128</v>
      </c>
    </row>
    <row r="28" ht="26.45" customHeight="1" spans="1:5">
      <c r="A28" s="28">
        <v>21</v>
      </c>
      <c r="B28" s="47"/>
      <c r="C28" s="30"/>
      <c r="D28" s="42" t="s">
        <v>47</v>
      </c>
      <c r="E28" s="43">
        <v>54.9123</v>
      </c>
    </row>
    <row r="29" ht="26.45" customHeight="1" spans="1:5">
      <c r="A29" s="28">
        <v>22</v>
      </c>
      <c r="B29" s="48" t="s">
        <v>48</v>
      </c>
      <c r="C29" s="20">
        <v>692</v>
      </c>
      <c r="D29" s="42" t="s">
        <v>49</v>
      </c>
      <c r="E29" s="43">
        <v>994.95</v>
      </c>
    </row>
    <row r="30" ht="26.45" customHeight="1" spans="1:5">
      <c r="A30" s="28">
        <v>23</v>
      </c>
      <c r="B30" s="48" t="s">
        <v>50</v>
      </c>
      <c r="C30" s="20">
        <v>10000</v>
      </c>
      <c r="D30" s="42" t="s">
        <v>51</v>
      </c>
      <c r="E30" s="43">
        <v>1100</v>
      </c>
    </row>
    <row r="31" ht="26.45" customHeight="1" spans="1:5">
      <c r="A31" s="28">
        <v>24</v>
      </c>
      <c r="B31" s="48" t="s">
        <v>52</v>
      </c>
      <c r="C31" s="20">
        <v>23790</v>
      </c>
      <c r="D31" s="42" t="s">
        <v>53</v>
      </c>
      <c r="E31" s="43">
        <v>7610</v>
      </c>
    </row>
    <row r="32" ht="26.45" customHeight="1" spans="1:5">
      <c r="A32" s="28">
        <v>25</v>
      </c>
      <c r="B32" s="48" t="s">
        <v>54</v>
      </c>
      <c r="C32" s="20">
        <v>4467.530953</v>
      </c>
      <c r="D32" s="42" t="s">
        <v>55</v>
      </c>
      <c r="E32" s="43">
        <v>692</v>
      </c>
    </row>
    <row r="33" ht="26.45" customHeight="1" spans="1:5">
      <c r="A33" s="28">
        <v>26</v>
      </c>
      <c r="B33" s="33"/>
      <c r="C33" s="33"/>
      <c r="D33" s="42" t="s">
        <v>56</v>
      </c>
      <c r="E33" s="43">
        <v>215</v>
      </c>
    </row>
    <row r="34" ht="26.45" customHeight="1" spans="1:5">
      <c r="A34" s="28">
        <v>27</v>
      </c>
      <c r="B34" s="33"/>
      <c r="C34" s="33"/>
      <c r="D34" s="31" t="s">
        <v>57</v>
      </c>
      <c r="E34" s="49">
        <v>1</v>
      </c>
    </row>
    <row r="35" ht="26.45" customHeight="1" spans="1:5">
      <c r="A35" s="28">
        <v>28</v>
      </c>
      <c r="B35" s="33"/>
      <c r="C35" s="33"/>
      <c r="D35" s="48" t="s">
        <v>58</v>
      </c>
      <c r="E35" s="21">
        <v>3000</v>
      </c>
    </row>
    <row r="36" ht="26.45" customHeight="1" spans="1:5">
      <c r="A36" s="28">
        <v>31</v>
      </c>
      <c r="B36" s="34"/>
      <c r="C36" s="35"/>
      <c r="D36" s="50" t="s">
        <v>59</v>
      </c>
      <c r="E36" s="43"/>
    </row>
    <row r="37" ht="26.45" customHeight="1" spans="1:5">
      <c r="A37" s="28">
        <v>32</v>
      </c>
      <c r="B37" s="34"/>
      <c r="C37" s="51"/>
      <c r="D37" s="50"/>
      <c r="E37" s="21"/>
    </row>
    <row r="38" ht="26.45" customHeight="1" spans="1:5">
      <c r="A38" s="52">
        <v>33</v>
      </c>
      <c r="B38" s="53"/>
      <c r="C38" s="54"/>
      <c r="D38" s="55"/>
      <c r="E38" s="56"/>
    </row>
    <row r="39" ht="26" customHeight="1" spans="1:5">
      <c r="A39" s="57">
        <v>36</v>
      </c>
      <c r="B39" s="58" t="s">
        <v>60</v>
      </c>
      <c r="C39" s="59">
        <f>SUM(C8,C19,C29,C30,C31,C32)</f>
        <v>89050.330953</v>
      </c>
      <c r="D39" s="58" t="s">
        <v>61</v>
      </c>
      <c r="E39" s="60">
        <f>SUM(E8,E35,E36,E37)</f>
        <v>88781.346</v>
      </c>
    </row>
    <row r="40" ht="26" customHeight="1" spans="1:5">
      <c r="A40" s="57">
        <v>37</v>
      </c>
      <c r="B40" s="61"/>
      <c r="C40" s="62"/>
      <c r="D40" s="61"/>
      <c r="E40" s="63"/>
    </row>
    <row r="41" ht="26" customHeight="1" spans="1:5">
      <c r="A41" s="57">
        <v>38</v>
      </c>
      <c r="B41" s="64"/>
      <c r="C41" s="65"/>
      <c r="D41" s="64"/>
      <c r="E41" s="66"/>
    </row>
    <row r="42" ht="27" customHeight="1" spans="1:5">
      <c r="A42" s="57">
        <v>39</v>
      </c>
      <c r="B42" s="58" t="s">
        <v>62</v>
      </c>
      <c r="C42" s="20">
        <f>SUM(C43:C46)</f>
        <v>14209.07</v>
      </c>
      <c r="D42" s="58" t="s">
        <v>63</v>
      </c>
      <c r="E42" s="20">
        <f>SUM(E43:E46)</f>
        <v>14209.066</v>
      </c>
    </row>
    <row r="43" ht="27" customHeight="1" spans="1:5">
      <c r="A43" s="57">
        <v>40</v>
      </c>
      <c r="B43" s="67" t="s">
        <v>64</v>
      </c>
      <c r="C43" s="25">
        <v>14154.63</v>
      </c>
      <c r="D43" s="67" t="s">
        <v>65</v>
      </c>
      <c r="E43" s="25">
        <v>14154.626</v>
      </c>
    </row>
    <row r="44" ht="27" customHeight="1" spans="1:5">
      <c r="A44" s="57">
        <v>41</v>
      </c>
      <c r="B44" s="67" t="s">
        <v>66</v>
      </c>
      <c r="C44" s="25">
        <v>54.44</v>
      </c>
      <c r="D44" s="67" t="s">
        <v>67</v>
      </c>
      <c r="E44" s="25">
        <v>54.44</v>
      </c>
    </row>
    <row r="45" ht="27" customHeight="1" spans="1:5">
      <c r="A45" s="57">
        <v>42</v>
      </c>
      <c r="B45" s="67" t="s">
        <v>68</v>
      </c>
      <c r="C45" s="33"/>
      <c r="D45" s="67"/>
      <c r="E45" s="68"/>
    </row>
    <row r="46" ht="27" customHeight="1" spans="1:5">
      <c r="A46" s="57">
        <v>43</v>
      </c>
      <c r="B46" s="67" t="s">
        <v>69</v>
      </c>
      <c r="C46" s="33"/>
      <c r="D46" s="67"/>
      <c r="E46" s="68"/>
    </row>
  </sheetData>
  <mergeCells count="8">
    <mergeCell ref="B2:E2"/>
    <mergeCell ref="B4:C4"/>
    <mergeCell ref="D4:E4"/>
    <mergeCell ref="A4:A7"/>
    <mergeCell ref="B5:B7"/>
    <mergeCell ref="C5:C7"/>
    <mergeCell ref="D5:D7"/>
    <mergeCell ref="E5:E7"/>
  </mergeCells>
  <pageMargins left="0.979166666666667" right="0.388888888888889" top="0.9875" bottom="0.59375" header="0.5" footer="0.5"/>
  <pageSetup paperSize="9" scale="66" fitToHeight="0" pageOrder="overThenDown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Report_2017_YS10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created xsi:type="dcterms:W3CDTF">2018-02-11T07:27:00Z</dcterms:created>
  <dcterms:modified xsi:type="dcterms:W3CDTF">2019-02-02T09:02:33Z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