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activeTab="0"/>
  </bookViews>
  <sheets>
    <sheet name="三公经费预算" sheetId="1" r:id="rId1"/>
    <sheet name="Sheet1" sheetId="2" r:id="rId2"/>
    <sheet name="Sheet2" sheetId="3" r:id="rId3"/>
    <sheet name="Sheet3" sheetId="4" r:id="rId4"/>
  </sheets>
  <externalReferences>
    <externalReference r:id="rId7"/>
    <externalReference r:id="rId8"/>
    <externalReference r:id="rId9"/>
  </externalReferences>
  <definedNames>
    <definedName name="a" localSheetId="0">#REF!</definedName>
    <definedName name="a">#REF!</definedName>
    <definedName name="aa" hidden="1">#REF!</definedName>
    <definedName name="ff" hidden="1">#REF!</definedName>
    <definedName name="_xlnm.Print_Area" hidden="1">'\\Primary\自由交换区\石\[部门报表1.xls]#REF!'!$A$1:$W$7</definedName>
    <definedName name="表10">'[3]目录'!#REF!</definedName>
    <definedName name="表9">'[3]目录'!#REF!</definedName>
    <definedName name="地区名称">'[3]目录'!#REF!</definedName>
    <definedName name="排序" localSheetId="0">#REF!</definedName>
    <definedName name="排序">#REF!</definedName>
    <definedName name="石岐区">#REF!</definedName>
  </definedNames>
  <calcPr fullCalcOnLoad="1"/>
</workbook>
</file>

<file path=xl/comments1.xml><?xml version="1.0" encoding="utf-8"?>
<comments xmlns="http://schemas.openxmlformats.org/spreadsheetml/2006/main">
  <authors>
    <author>lym</author>
  </authors>
  <commentList>
    <comment ref="A3" authorId="0">
      <text>
        <r>
          <rPr>
            <b/>
            <sz val="9"/>
            <rFont val="宋体"/>
            <family val="0"/>
          </rPr>
          <t>lym:</t>
        </r>
        <r>
          <rPr>
            <sz val="9"/>
            <rFont val="宋体"/>
            <family val="0"/>
          </rPr>
          <t xml:space="preserve">
含公共财政预算和政府性基金</t>
        </r>
      </text>
    </comment>
  </commentList>
</comments>
</file>

<file path=xl/sharedStrings.xml><?xml version="1.0" encoding="utf-8"?>
<sst xmlns="http://schemas.openxmlformats.org/spreadsheetml/2006/main" count="18" uniqueCount="18">
  <si>
    <t>单位：万元</t>
  </si>
  <si>
    <t>单位：元</t>
  </si>
  <si>
    <t>项       目</t>
  </si>
  <si>
    <t>其中：2013公共财政预算</t>
  </si>
  <si>
    <t>2013政府性基金</t>
  </si>
  <si>
    <t>2012年决算数</t>
  </si>
  <si>
    <t>2014年预算数</t>
  </si>
  <si>
    <t>较2012决算增或减</t>
  </si>
  <si>
    <t>较2014预算增或减</t>
  </si>
  <si>
    <t>1、因公出国（境）费用</t>
  </si>
  <si>
    <t>2、公务接待费</t>
  </si>
  <si>
    <t>3、公务用车费</t>
  </si>
  <si>
    <t>合        计</t>
  </si>
  <si>
    <t xml:space="preserve">   其中：（1）公务用车运行维护费</t>
  </si>
  <si>
    <t xml:space="preserve">         （2）公务用车购置</t>
  </si>
  <si>
    <t>备注：按照党中央、国务院有关文件及部门预算管理相关规定，“三公”经费包括：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</si>
  <si>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预算数</t>
  </si>
  <si>
    <t>中山市西区2015年“三公”经费决算财政拨款情况汇总统计表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</si>
</sst>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);[Red]\(#,##0\)"/>
    <numFmt numFmtId="185" formatCode="_ * #,##0_ ;_ * \-#,##0_ ;_ * &quot;-&quot;??_ ;_ @_ "/>
    <numFmt numFmtId="186" formatCode="0.00_ ;[Red]\-0.00\ "/>
    <numFmt numFmtId="187" formatCode="#,##0_ ;[Red]\-#,##0\ "/>
    <numFmt numFmtId="188" formatCode="0.0%"/>
    <numFmt numFmtId="189" formatCode="#,##0_ "/>
    <numFmt numFmtId="190" formatCode="#,##0.00_);[Red]\(#,##0.00\)"/>
    <numFmt numFmtId="191" formatCode="#,##0.00_ "/>
    <numFmt numFmtId="192" formatCode="#,##0.00_ ;[Red]\-#,##0.00\ "/>
    <numFmt numFmtId="193" formatCode="0_ "/>
    <numFmt numFmtId="194" formatCode="0.0_ "/>
    <numFmt numFmtId="195" formatCode="_ &quot;￥&quot;* #,##0.00_ ;_ &quot;￥&quot;* \-#,##0.00_ ;_ &quot;￥&quot;* \-??_ ;_ @_ "/>
    <numFmt numFmtId="196" formatCode="_ &quot;￥&quot;* #,##0_ ;_ &quot;￥&quot;* \-#,##0_ ;_ &quot;￥&quot;* \-_ ;_ @_ "/>
    <numFmt numFmtId="197" formatCode="_ * #,##0.000_ ;_ * \-#,##0.000_ ;_ * &quot;-&quot;??_ ;_ @_ "/>
    <numFmt numFmtId="198" formatCode="0.00_ "/>
    <numFmt numFmtId="199" formatCode="0_);[Red]\(0\)"/>
    <numFmt numFmtId="200" formatCode="#,##0;[Red]#,##0"/>
    <numFmt numFmtId="201" formatCode="#,##0.00_);\(#,##0.00\)"/>
    <numFmt numFmtId="202" formatCode="#,##0_);\(#,##0\)"/>
    <numFmt numFmtId="203" formatCode="0_ ;[Red]\-0\ "/>
    <numFmt numFmtId="204" formatCode="###,###,###,###"/>
    <numFmt numFmtId="205" formatCode="#,##0;[Red]\(#,##0\)"/>
    <numFmt numFmtId="206" formatCode="###,###,###,###,###.00"/>
    <numFmt numFmtId="207" formatCode="0.00_);[Red]\(0.00\)"/>
    <numFmt numFmtId="208" formatCode="###,###,###,###,###"/>
    <numFmt numFmtId="209" formatCode="0;_ᰀ"/>
    <numFmt numFmtId="210" formatCode="0;_Ⰰ"/>
    <numFmt numFmtId="211" formatCode="0.0000_ "/>
    <numFmt numFmtId="212" formatCode="0.00000_ "/>
    <numFmt numFmtId="213" formatCode="0.000000_ "/>
    <numFmt numFmtId="214" formatCode="_ * #,##0.0000_ ;_ * \-#,##0.0000_ ;_ * &quot;-&quot;??_ ;_ @_ "/>
    <numFmt numFmtId="215" formatCode="_ * #,##0.0_ ;_ * \-#,##0.0_ ;_ * &quot;-&quot;??_ ;_ @_ "/>
    <numFmt numFmtId="216" formatCode="#,##0;[Red]\(#,##0\);\ "/>
    <numFmt numFmtId="217" formatCode="##0.00%"/>
    <numFmt numFmtId="218" formatCode="#,##0.0_);[Red]\(#,##0.0\)"/>
    <numFmt numFmtId="219" formatCode="#,##0.000_);[Red]\(#,##0.000\)"/>
    <numFmt numFmtId="220" formatCode="#,##0.0_ "/>
    <numFmt numFmtId="221" formatCode="0.000%"/>
    <numFmt numFmtId="222" formatCode="###,###,###,###.00"/>
    <numFmt numFmtId="223" formatCode="&quot;￥&quot;* _-#,##0;&quot;￥&quot;* \-#,##0;&quot;￥&quot;* _-&quot;-&quot;;@"/>
    <numFmt numFmtId="224" formatCode="* #,##0;* \-#,##0;* &quot;-&quot;;@"/>
    <numFmt numFmtId="225" formatCode="&quot;￥&quot;* _-#,##0.00;&quot;￥&quot;* \-#,##0.00;&quot;￥&quot;* _-&quot;-&quot;??;@"/>
    <numFmt numFmtId="226" formatCode="* #,##0.00;* \-#,##0.00;* &quot;-&quot;??;@"/>
  </numFmts>
  <fonts count="36">
    <font>
      <sz val="12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i/>
      <sz val="12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2"/>
      <name val="方正大标宋简体"/>
      <family val="0"/>
    </font>
    <font>
      <b/>
      <sz val="9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20"/>
      <name val="方正大标宋简体"/>
      <family val="0"/>
    </font>
    <font>
      <sz val="30"/>
      <name val="方正大标宋简体"/>
      <family val="0"/>
    </font>
    <font>
      <sz val="18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51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 applyProtection="0">
      <alignment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8" applyNumberFormat="0" applyAlignment="0" applyProtection="0"/>
    <xf numFmtId="0" fontId="26" fillId="7" borderId="5" applyNumberFormat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95" applyFont="1" applyFill="1" applyAlignment="1">
      <alignment horizontal="left" vertical="center"/>
      <protection/>
    </xf>
    <xf numFmtId="199" fontId="0" fillId="0" borderId="0" xfId="95" applyNumberFormat="1" applyFont="1" applyFill="1" applyAlignment="1">
      <alignment horizontal="left" vertical="center"/>
      <protection/>
    </xf>
    <xf numFmtId="0" fontId="28" fillId="0" borderId="0" xfId="95" applyFont="1" applyFill="1" applyAlignment="1">
      <alignment horizontal="left" vertical="center"/>
      <protection/>
    </xf>
    <xf numFmtId="0" fontId="30" fillId="0" borderId="0" xfId="95" applyFont="1" applyFill="1" applyAlignment="1">
      <alignment horizontal="left" vertical="center"/>
      <protection/>
    </xf>
    <xf numFmtId="199" fontId="30" fillId="0" borderId="0" xfId="95" applyNumberFormat="1" applyFont="1" applyFill="1" applyAlignment="1">
      <alignment horizontal="left" vertical="center"/>
      <protection/>
    </xf>
    <xf numFmtId="0" fontId="32" fillId="0" borderId="0" xfId="95" applyFont="1" applyFill="1" applyAlignment="1">
      <alignment horizontal="left" vertical="center"/>
      <protection/>
    </xf>
    <xf numFmtId="199" fontId="30" fillId="0" borderId="0" xfId="95" applyNumberFormat="1" applyFont="1" applyFill="1" applyAlignment="1">
      <alignment horizontal="right" vertical="center"/>
      <protection/>
    </xf>
    <xf numFmtId="0" fontId="31" fillId="0" borderId="10" xfId="95" applyFont="1" applyFill="1" applyBorder="1" applyAlignment="1">
      <alignment horizontal="center" vertical="center"/>
      <protection/>
    </xf>
    <xf numFmtId="199" fontId="31" fillId="0" borderId="10" xfId="95" applyNumberFormat="1" applyFont="1" applyFill="1" applyBorder="1" applyAlignment="1">
      <alignment horizontal="center" vertical="center"/>
      <protection/>
    </xf>
    <xf numFmtId="0" fontId="31" fillId="0" borderId="10" xfId="95" applyFont="1" applyFill="1" applyBorder="1" applyAlignment="1">
      <alignment horizontal="left" vertical="center" wrapText="1"/>
      <protection/>
    </xf>
    <xf numFmtId="0" fontId="31" fillId="0" borderId="10" xfId="95" applyFont="1" applyFill="1" applyBorder="1" applyAlignment="1">
      <alignment horizontal="left" vertical="center"/>
      <protection/>
    </xf>
    <xf numFmtId="0" fontId="30" fillId="0" borderId="10" xfId="95" applyFont="1" applyFill="1" applyBorder="1" applyAlignment="1">
      <alignment horizontal="left" vertical="center"/>
      <protection/>
    </xf>
    <xf numFmtId="185" fontId="30" fillId="0" borderId="10" xfId="112" applyNumberFormat="1" applyFont="1" applyFill="1" applyBorder="1" applyAlignment="1">
      <alignment horizontal="left" vertical="center" wrapText="1"/>
    </xf>
    <xf numFmtId="185" fontId="30" fillId="0" borderId="10" xfId="112" applyNumberFormat="1" applyFont="1" applyFill="1" applyBorder="1" applyAlignment="1">
      <alignment horizontal="left" vertical="center"/>
    </xf>
    <xf numFmtId="185" fontId="30" fillId="0" borderId="10" xfId="112" applyNumberFormat="1" applyFont="1" applyFill="1" applyBorder="1" applyAlignment="1">
      <alignment horizontal="left" vertical="center"/>
    </xf>
    <xf numFmtId="185" fontId="30" fillId="0" borderId="10" xfId="95" applyNumberFormat="1" applyFont="1" applyFill="1" applyBorder="1" applyAlignment="1">
      <alignment horizontal="left" vertical="center"/>
      <protection/>
    </xf>
    <xf numFmtId="185" fontId="30" fillId="0" borderId="10" xfId="112" applyNumberFormat="1" applyFont="1" applyFill="1" applyBorder="1" applyAlignment="1">
      <alignment horizontal="left" vertical="center" shrinkToFit="1"/>
    </xf>
    <xf numFmtId="185" fontId="31" fillId="0" borderId="10" xfId="112" applyNumberFormat="1" applyFont="1" applyFill="1" applyBorder="1" applyAlignment="1">
      <alignment horizontal="left" vertical="center" wrapText="1"/>
    </xf>
    <xf numFmtId="185" fontId="31" fillId="0" borderId="10" xfId="95" applyNumberFormat="1" applyFont="1" applyFill="1" applyBorder="1" applyAlignment="1">
      <alignment horizontal="left" vertical="center"/>
      <protection/>
    </xf>
    <xf numFmtId="0" fontId="33" fillId="0" borderId="0" xfId="95" applyFont="1" applyFill="1" applyAlignment="1">
      <alignment horizontal="center" vertical="center" wrapText="1"/>
      <protection/>
    </xf>
    <xf numFmtId="0" fontId="34" fillId="0" borderId="11" xfId="95" applyFont="1" applyFill="1" applyBorder="1" applyAlignment="1">
      <alignment vertical="center" wrapText="1"/>
      <protection/>
    </xf>
  </cellXfs>
  <cellStyles count="15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ColLevel_0" xfId="35"/>
    <cellStyle name="RowLevel_0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差_(财政局）交通集团2012年基建预算报表（12月5日）" xfId="44"/>
    <cellStyle name="差_2012年度国有资本经营预算" xfId="45"/>
    <cellStyle name="差_国资经营预算(火炬区）" xfId="46"/>
    <cellStyle name="差_基建汇总(住建局修改）" xfId="47"/>
    <cellStyle name="差_预算终稿0205" xfId="48"/>
    <cellStyle name="差_中山市2013年政府投资项目计划申报汇总表-翠亨新区开发办" xfId="49"/>
    <cellStyle name="常规 10" xfId="50"/>
    <cellStyle name="常规 10 2" xfId="51"/>
    <cellStyle name="常规 11" xfId="52"/>
    <cellStyle name="常规 11 2" xfId="53"/>
    <cellStyle name="常规 12" xfId="54"/>
    <cellStyle name="常规 12 2" xfId="55"/>
    <cellStyle name="常规 13" xfId="56"/>
    <cellStyle name="常规 13 2" xfId="57"/>
    <cellStyle name="常规 14" xfId="58"/>
    <cellStyle name="常规 14 2" xfId="59"/>
    <cellStyle name="常规 15" xfId="60"/>
    <cellStyle name="常规 15 2" xfId="61"/>
    <cellStyle name="常规 16" xfId="62"/>
    <cellStyle name="常规 16 2" xfId="63"/>
    <cellStyle name="常规 17" xfId="64"/>
    <cellStyle name="常规 17 2" xfId="65"/>
    <cellStyle name="常规 18" xfId="66"/>
    <cellStyle name="常规 19" xfId="67"/>
    <cellStyle name="常规 2" xfId="68"/>
    <cellStyle name="常规 2 2" xfId="69"/>
    <cellStyle name="常规 2_2013年基建 预算（交通集团）" xfId="70"/>
    <cellStyle name="常规 20" xfId="71"/>
    <cellStyle name="常规 21" xfId="72"/>
    <cellStyle name="常规 22" xfId="73"/>
    <cellStyle name="常规 23" xfId="74"/>
    <cellStyle name="常规 3" xfId="75"/>
    <cellStyle name="常规 3 2" xfId="76"/>
    <cellStyle name="常规 3_2014年预算草案（汇总）20140114" xfId="77"/>
    <cellStyle name="常规 4" xfId="78"/>
    <cellStyle name="常规 4 2" xfId="79"/>
    <cellStyle name="常规 4_2014年预算草案（汇总）20140114" xfId="80"/>
    <cellStyle name="常规 5" xfId="81"/>
    <cellStyle name="常规 5 2" xfId="82"/>
    <cellStyle name="常规 5_2014年预算草案（汇总）20140114" xfId="83"/>
    <cellStyle name="常规 6" xfId="84"/>
    <cellStyle name="常规 6 2" xfId="85"/>
    <cellStyle name="常规 6_2014年预算草案（汇总）20140114" xfId="86"/>
    <cellStyle name="常规 7" xfId="87"/>
    <cellStyle name="常规 7 2" xfId="88"/>
    <cellStyle name="常规 7_2014年预算草案（汇总）20140114" xfId="89"/>
    <cellStyle name="常规 8" xfId="90"/>
    <cellStyle name="常规 8 2" xfId="91"/>
    <cellStyle name="常规 8_2014年预算草案（汇总）20140114" xfId="92"/>
    <cellStyle name="常规 9" xfId="93"/>
    <cellStyle name="常规 9 2" xfId="94"/>
    <cellStyle name="常规_2014年预算草案表（三公经费表）" xfId="95"/>
    <cellStyle name="Hyperlink" xfId="96"/>
    <cellStyle name="好" xfId="97"/>
    <cellStyle name="好_(财政局）交通集团2012年基建预算报表（12月5日）" xfId="98"/>
    <cellStyle name="好_2012年度国有资本经营预算" xfId="99"/>
    <cellStyle name="好_国资经营预算(火炬区）" xfId="100"/>
    <cellStyle name="好_基建汇总(住建局修改）" xfId="101"/>
    <cellStyle name="好_预算终稿0205" xfId="102"/>
    <cellStyle name="好_中山市2013年政府投资项目计划申报汇总表-翠亨新区开发办" xfId="103"/>
    <cellStyle name="汇总" xfId="104"/>
    <cellStyle name="Currency" xfId="105"/>
    <cellStyle name="Currency [0]" xfId="106"/>
    <cellStyle name="计算" xfId="107"/>
    <cellStyle name="检查单元格" xfId="108"/>
    <cellStyle name="解释性文本" xfId="109"/>
    <cellStyle name="警告文本" xfId="110"/>
    <cellStyle name="链接单元格" xfId="111"/>
    <cellStyle name="Comma" xfId="112"/>
    <cellStyle name="千位分隔 10" xfId="113"/>
    <cellStyle name="千位分隔 10 2" xfId="114"/>
    <cellStyle name="千位分隔 11" xfId="115"/>
    <cellStyle name="千位分隔 11 2" xfId="116"/>
    <cellStyle name="千位分隔 12" xfId="117"/>
    <cellStyle name="千位分隔 13" xfId="118"/>
    <cellStyle name="千位分隔 14" xfId="119"/>
    <cellStyle name="千位分隔 15" xfId="120"/>
    <cellStyle name="千位分隔 16" xfId="121"/>
    <cellStyle name="千位分隔 2" xfId="122"/>
    <cellStyle name="千位分隔 2 2" xfId="123"/>
    <cellStyle name="千位分隔 3" xfId="124"/>
    <cellStyle name="千位分隔 3 2" xfId="125"/>
    <cellStyle name="千位分隔 4" xfId="126"/>
    <cellStyle name="千位分隔 4 2" xfId="127"/>
    <cellStyle name="千位分隔 5" xfId="128"/>
    <cellStyle name="千位分隔 5 2" xfId="129"/>
    <cellStyle name="千位分隔 6" xfId="130"/>
    <cellStyle name="千位分隔 6 2" xfId="131"/>
    <cellStyle name="千位分隔 7" xfId="132"/>
    <cellStyle name="千位分隔 7 2" xfId="133"/>
    <cellStyle name="千位分隔 8" xfId="134"/>
    <cellStyle name="千位分隔 8 2" xfId="135"/>
    <cellStyle name="千位分隔 9" xfId="136"/>
    <cellStyle name="千位分隔 9 2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样式 1" xfId="148"/>
    <cellStyle name="Followed Hyperlink" xfId="149"/>
    <cellStyle name="注释" xfId="1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5105;&#30340;\2014\2014&#24180;&#39044;&#31639;\2014&#24180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zk\Local%20Settings\Temporary%20Internet%20Files\OLK49A\2014&#24180;&#39044;&#31639;&#34920;&#26684;&#65288;&#22478;&#2130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预算内(全市）"/>
      <sheetName val="预算内（市本级）"/>
      <sheetName val="预算内（火炬）"/>
      <sheetName val="预算支出明细表"/>
      <sheetName val="三公经费"/>
      <sheetName val="预算内基金（全市）"/>
      <sheetName val="预算内基金（市本级）"/>
      <sheetName val="预算内基金（火炬）"/>
      <sheetName val="基金明细表"/>
      <sheetName val="2013年支出情况表（全市公共财政和基金)"/>
      <sheetName val="国资经营（全市）"/>
      <sheetName val="国资经营（市本级）"/>
      <sheetName val="国资经营（火炬区）"/>
      <sheetName val="社保基金预算"/>
      <sheetName val="收入来源"/>
      <sheetName val="基建汇总"/>
      <sheetName val="(1)新建  (2)"/>
      <sheetName val="汇总"/>
      <sheetName val="价格调节基金"/>
      <sheetName val="促进就业资金"/>
      <sheetName val="拥军优属保障金"/>
      <sheetName val="水利建设资金"/>
      <sheetName val="住房保障专项资金（廉租房）"/>
      <sheetName val="其他资金"/>
      <sheetName val="财政专户明细"/>
      <sheetName val="汇总 (2)"/>
      <sheetName val="石岐区"/>
      <sheetName val="东区"/>
      <sheetName val="西区"/>
      <sheetName val="南区"/>
      <sheetName val="五桂山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 "/>
      <sheetName val="#REF!"/>
      <sheetName val="#REF"/>
      <sheetName val="痸莃&quot;"/>
      <sheetName val=""/>
      <sheetName val="ú_xls_封面"/>
      <sheetName val="ú?xls]封面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（城区公共财政预算报表）"/>
      <sheetName val="表二 （预算支出表）"/>
      <sheetName val="表三（政府性基金报表）"/>
      <sheetName val="表四（非税收入明细表）"/>
      <sheetName val="表五（决算信息公开自查表）"/>
      <sheetName val="表六（预算公开自查表 ）"/>
      <sheetName val="表七（转移性收入安排的支出预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70" zoomScaleNormal="70" workbookViewId="0" topLeftCell="A1">
      <selection activeCell="J8" sqref="J8"/>
    </sheetView>
  </sheetViews>
  <sheetFormatPr defaultColWidth="9.00390625" defaultRowHeight="14.25"/>
  <cols>
    <col min="1" max="1" width="76.625" style="1" customWidth="1"/>
    <col min="2" max="2" width="76.625" style="2" customWidth="1"/>
    <col min="3" max="3" width="22.375" style="1" hidden="1" customWidth="1"/>
    <col min="4" max="4" width="17.125" style="1" hidden="1" customWidth="1"/>
    <col min="5" max="5" width="22.75390625" style="1" hidden="1" customWidth="1"/>
    <col min="6" max="6" width="22.875" style="1" hidden="1" customWidth="1"/>
    <col min="7" max="7" width="22.625" style="1" hidden="1" customWidth="1"/>
    <col min="8" max="8" width="23.25390625" style="1" hidden="1" customWidth="1"/>
    <col min="9" max="16384" width="9.00390625" style="1" customWidth="1"/>
  </cols>
  <sheetData>
    <row r="1" spans="1:8" ht="39.75" customHeight="1">
      <c r="A1" s="4"/>
      <c r="B1" s="5"/>
      <c r="C1" s="4"/>
      <c r="D1" s="4"/>
      <c r="E1" s="4"/>
      <c r="F1" s="4"/>
      <c r="G1" s="4"/>
      <c r="H1" s="4"/>
    </row>
    <row r="2" spans="1:8" ht="39.75" customHeight="1">
      <c r="A2" s="4"/>
      <c r="B2" s="5"/>
      <c r="C2" s="4"/>
      <c r="D2" s="4"/>
      <c r="E2" s="4"/>
      <c r="F2" s="4"/>
      <c r="G2" s="4"/>
      <c r="H2" s="4"/>
    </row>
    <row r="3" spans="1:15" ht="39.75" customHeight="1">
      <c r="A3" s="20" t="s">
        <v>17</v>
      </c>
      <c r="B3" s="20"/>
      <c r="C3" s="6"/>
      <c r="D3" s="6"/>
      <c r="E3" s="6"/>
      <c r="F3" s="6"/>
      <c r="G3" s="6"/>
      <c r="H3" s="6"/>
      <c r="I3" s="3"/>
      <c r="J3" s="3"/>
      <c r="K3" s="3"/>
      <c r="L3" s="3"/>
      <c r="M3" s="3"/>
      <c r="N3" s="3"/>
      <c r="O3" s="3"/>
    </row>
    <row r="4" spans="1:8" ht="39.75" customHeight="1">
      <c r="A4" s="4"/>
      <c r="B4" s="7" t="s">
        <v>0</v>
      </c>
      <c r="C4" s="4"/>
      <c r="D4" s="4"/>
      <c r="E4" s="4"/>
      <c r="F4" s="4"/>
      <c r="G4" s="4"/>
      <c r="H4" s="4" t="s">
        <v>1</v>
      </c>
    </row>
    <row r="5" spans="1:8" ht="39.75" customHeight="1">
      <c r="A5" s="8" t="s">
        <v>2</v>
      </c>
      <c r="B5" s="9" t="s">
        <v>16</v>
      </c>
      <c r="C5" s="10" t="s">
        <v>3</v>
      </c>
      <c r="D5" s="10" t="s">
        <v>4</v>
      </c>
      <c r="E5" s="11" t="s">
        <v>5</v>
      </c>
      <c r="F5" s="11" t="s">
        <v>6</v>
      </c>
      <c r="G5" s="10" t="s">
        <v>7</v>
      </c>
      <c r="H5" s="10" t="s">
        <v>8</v>
      </c>
    </row>
    <row r="6" spans="1:8" ht="39.75" customHeight="1">
      <c r="A6" s="12" t="s">
        <v>9</v>
      </c>
      <c r="B6" s="13">
        <v>24</v>
      </c>
      <c r="C6" s="14">
        <v>6671768.45</v>
      </c>
      <c r="D6" s="15">
        <v>0</v>
      </c>
      <c r="E6" s="15">
        <v>11030000</v>
      </c>
      <c r="F6" s="15">
        <v>10000000</v>
      </c>
      <c r="G6" s="16">
        <f aca="true" t="shared" si="0" ref="G6:G11">B6-E6</f>
        <v>-11029976</v>
      </c>
      <c r="H6" s="16">
        <f aca="true" t="shared" si="1" ref="H6:H11">B6-F6</f>
        <v>-9999976</v>
      </c>
    </row>
    <row r="7" spans="1:8" ht="39.75" customHeight="1">
      <c r="A7" s="12" t="s">
        <v>10</v>
      </c>
      <c r="B7" s="13">
        <v>137</v>
      </c>
      <c r="C7" s="14">
        <v>42721992.47</v>
      </c>
      <c r="D7" s="17">
        <v>516951.41</v>
      </c>
      <c r="E7" s="15">
        <v>64570000</v>
      </c>
      <c r="F7" s="15">
        <v>56000000</v>
      </c>
      <c r="G7" s="16">
        <f t="shared" si="0"/>
        <v>-64569863</v>
      </c>
      <c r="H7" s="16">
        <f t="shared" si="1"/>
        <v>-55999863</v>
      </c>
    </row>
    <row r="8" spans="1:8" ht="39.75" customHeight="1">
      <c r="A8" s="12" t="s">
        <v>11</v>
      </c>
      <c r="B8" s="13">
        <f>B9+B10</f>
        <v>268</v>
      </c>
      <c r="C8" s="13">
        <f>SUM(C9:C10)</f>
        <v>49924914.89</v>
      </c>
      <c r="D8" s="13">
        <f>SUM(D9:D10)</f>
        <v>208516.84</v>
      </c>
      <c r="E8" s="13">
        <f>SUM(E9:E10)</f>
        <v>55400000</v>
      </c>
      <c r="F8" s="13">
        <f>SUM(F9:F10)</f>
        <v>54000000</v>
      </c>
      <c r="G8" s="16">
        <f t="shared" si="0"/>
        <v>-55399732</v>
      </c>
      <c r="H8" s="16">
        <f t="shared" si="1"/>
        <v>-53999732</v>
      </c>
    </row>
    <row r="9" spans="1:8" ht="39.75" customHeight="1">
      <c r="A9" s="12" t="s">
        <v>13</v>
      </c>
      <c r="B9" s="13">
        <v>237</v>
      </c>
      <c r="C9" s="14">
        <v>36280053.24</v>
      </c>
      <c r="D9" s="17">
        <v>208516.84</v>
      </c>
      <c r="E9" s="15">
        <v>39860000</v>
      </c>
      <c r="F9" s="15">
        <v>39000000</v>
      </c>
      <c r="G9" s="16">
        <f t="shared" si="0"/>
        <v>-39859763</v>
      </c>
      <c r="H9" s="16">
        <f t="shared" si="1"/>
        <v>-38999763</v>
      </c>
    </row>
    <row r="10" spans="1:8" ht="39.75" customHeight="1">
      <c r="A10" s="12" t="s">
        <v>14</v>
      </c>
      <c r="B10" s="13">
        <v>31</v>
      </c>
      <c r="C10" s="14">
        <v>13644861.65</v>
      </c>
      <c r="D10" s="15">
        <v>0</v>
      </c>
      <c r="E10" s="15">
        <v>15540000</v>
      </c>
      <c r="F10" s="15">
        <v>15000000</v>
      </c>
      <c r="G10" s="16">
        <f t="shared" si="0"/>
        <v>-15539969</v>
      </c>
      <c r="H10" s="16">
        <f t="shared" si="1"/>
        <v>-14999969</v>
      </c>
    </row>
    <row r="11" spans="1:8" ht="39.75" customHeight="1">
      <c r="A11" s="8" t="s">
        <v>12</v>
      </c>
      <c r="B11" s="18">
        <f>B6+B7+B8</f>
        <v>429</v>
      </c>
      <c r="C11" s="18">
        <f>C6+C7+C8</f>
        <v>99318675.81</v>
      </c>
      <c r="D11" s="18">
        <f>D6+D7+D8</f>
        <v>725468.25</v>
      </c>
      <c r="E11" s="18">
        <f>E6+E7+E8</f>
        <v>131000000</v>
      </c>
      <c r="F11" s="18">
        <f>F6+F7+F8</f>
        <v>120000000</v>
      </c>
      <c r="G11" s="19">
        <f t="shared" si="0"/>
        <v>-130999571</v>
      </c>
      <c r="H11" s="19">
        <f t="shared" si="1"/>
        <v>-119999571</v>
      </c>
    </row>
    <row r="12" spans="1:8" ht="159.75" customHeight="1">
      <c r="A12" s="21" t="s">
        <v>15</v>
      </c>
      <c r="B12" s="21"/>
      <c r="C12" s="4"/>
      <c r="D12" s="4"/>
      <c r="E12" s="4"/>
      <c r="F12" s="4"/>
      <c r="G12" s="4"/>
      <c r="H12" s="4"/>
    </row>
  </sheetData>
  <mergeCells count="2">
    <mergeCell ref="A3:B3"/>
    <mergeCell ref="A12:B12"/>
  </mergeCells>
  <printOptions horizontalCentered="1" verticalCentered="1"/>
  <pageMargins left="0.15748031496062992" right="0.15748031496062992" top="0.3937007874015748" bottom="0.3937007874015748" header="0.31496062992125984" footer="0.15748031496062992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</cp:lastModifiedBy>
  <cp:lastPrinted>2017-03-01T07:03:33Z</cp:lastPrinted>
  <dcterms:created xsi:type="dcterms:W3CDTF">2014-08-14T01:42:28Z</dcterms:created>
  <dcterms:modified xsi:type="dcterms:W3CDTF">2017-03-01T07:09:41Z</dcterms:modified>
  <cp:category/>
  <cp:version/>
  <cp:contentType/>
  <cp:contentStatus/>
</cp:coreProperties>
</file>