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2019年总表9月" sheetId="1" r:id="rId1"/>
  </sheets>
  <definedNames>
    <definedName name="_xlnm.Print_Area" localSheetId="0">'2019年总表9月'!$A$1:$H$29</definedName>
  </definedNames>
  <calcPr fullCalcOnLoad="1"/>
</workbook>
</file>

<file path=xl/sharedStrings.xml><?xml version="1.0" encoding="utf-8"?>
<sst xmlns="http://schemas.openxmlformats.org/spreadsheetml/2006/main" count="69" uniqueCount="37">
  <si>
    <t>中山市旅游统计指标表</t>
  </si>
  <si>
    <t>项目</t>
  </si>
  <si>
    <t>单位</t>
  </si>
  <si>
    <t>对比</t>
  </si>
  <si>
    <r>
      <t>2019</t>
    </r>
    <r>
      <rPr>
        <sz val="11"/>
        <rFont val="宋体"/>
        <family val="0"/>
      </rPr>
      <t>年累计数</t>
    </r>
  </si>
  <si>
    <t>2018年累计数</t>
  </si>
  <si>
    <t>一、旅游业总收入（预测）</t>
  </si>
  <si>
    <t>亿   元</t>
  </si>
  <si>
    <t>二、旅游创外汇（预测）</t>
  </si>
  <si>
    <t>万美元</t>
  </si>
  <si>
    <t>三、城市接待过夜旅游者</t>
  </si>
  <si>
    <t>人次</t>
  </si>
  <si>
    <r>
      <t xml:space="preserve">    A</t>
    </r>
    <r>
      <rPr>
        <sz val="11"/>
        <rFont val="宋体"/>
        <family val="0"/>
      </rPr>
      <t>、外国游客及港澳台游客</t>
    </r>
  </si>
  <si>
    <r>
      <t xml:space="preserve">        1.</t>
    </r>
    <r>
      <rPr>
        <sz val="11"/>
        <rFont val="宋体"/>
        <family val="0"/>
      </rPr>
      <t>外国人</t>
    </r>
  </si>
  <si>
    <r>
      <t xml:space="preserve">        2.</t>
    </r>
    <r>
      <rPr>
        <sz val="11"/>
        <rFont val="宋体"/>
        <family val="0"/>
      </rPr>
      <t>香港游客</t>
    </r>
  </si>
  <si>
    <r>
      <t xml:space="preserve">        3.</t>
    </r>
    <r>
      <rPr>
        <sz val="11"/>
        <rFont val="宋体"/>
        <family val="0"/>
      </rPr>
      <t>澳门游客</t>
    </r>
  </si>
  <si>
    <r>
      <t xml:space="preserve">        4.</t>
    </r>
    <r>
      <rPr>
        <sz val="11"/>
        <rFont val="宋体"/>
        <family val="0"/>
      </rPr>
      <t>台湾游客</t>
    </r>
  </si>
  <si>
    <r>
      <t xml:space="preserve">    B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国内游客</t>
    </r>
  </si>
  <si>
    <t>四、全市平均开房率</t>
  </si>
  <si>
    <t>%</t>
  </si>
  <si>
    <r>
      <t>上升0.22个</t>
    </r>
    <r>
      <rPr>
        <b/>
        <i/>
        <sz val="10"/>
        <rFont val="宋体"/>
        <family val="0"/>
      </rPr>
      <t>百分点</t>
    </r>
  </si>
  <si>
    <r>
      <t>下降0.</t>
    </r>
    <r>
      <rPr>
        <b/>
        <i/>
        <sz val="10"/>
        <rFont val="宋体"/>
        <family val="0"/>
      </rPr>
      <t>6</t>
    </r>
    <r>
      <rPr>
        <b/>
        <i/>
        <sz val="10"/>
        <rFont val="宋体"/>
        <family val="0"/>
      </rPr>
      <t>个  百分点</t>
    </r>
  </si>
  <si>
    <t>五、景点接待游客</t>
  </si>
  <si>
    <r>
      <t xml:space="preserve">    B</t>
    </r>
    <r>
      <rPr>
        <sz val="11"/>
        <rFont val="宋体"/>
        <family val="0"/>
      </rPr>
      <t>、国内游客</t>
    </r>
  </si>
  <si>
    <t>六、旅行社接待总人数</t>
  </si>
  <si>
    <t>调整数不作同比</t>
  </si>
  <si>
    <r>
      <t xml:space="preserve">    A</t>
    </r>
    <r>
      <rPr>
        <sz val="11"/>
        <rFont val="宋体"/>
        <family val="0"/>
      </rPr>
      <t>、地接人数</t>
    </r>
  </si>
  <si>
    <r>
      <t xml:space="preserve">        1.</t>
    </r>
    <r>
      <rPr>
        <sz val="11"/>
        <rFont val="宋体"/>
        <family val="0"/>
      </rPr>
      <t>外国游客及港澳台游客</t>
    </r>
  </si>
  <si>
    <r>
      <t xml:space="preserve">        2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国内游客</t>
    </r>
  </si>
  <si>
    <r>
      <t xml:space="preserve">    B</t>
    </r>
    <r>
      <rPr>
        <sz val="11"/>
        <rFont val="宋体"/>
        <family val="0"/>
      </rPr>
      <t>、组织出团游人数</t>
    </r>
  </si>
  <si>
    <r>
      <t xml:space="preserve">        1.</t>
    </r>
    <r>
      <rPr>
        <sz val="11"/>
        <rFont val="宋体"/>
        <family val="0"/>
      </rPr>
      <t>香港游</t>
    </r>
    <r>
      <rPr>
        <sz val="11"/>
        <rFont val="Times New Roman"/>
        <family val="1"/>
      </rPr>
      <t xml:space="preserve">     </t>
    </r>
  </si>
  <si>
    <r>
      <t xml:space="preserve">        2.</t>
    </r>
    <r>
      <rPr>
        <sz val="11"/>
        <rFont val="宋体"/>
        <family val="0"/>
      </rPr>
      <t>澳门游</t>
    </r>
    <r>
      <rPr>
        <sz val="11"/>
        <rFont val="Times New Roman"/>
        <family val="1"/>
      </rPr>
      <t xml:space="preserve">    </t>
    </r>
  </si>
  <si>
    <r>
      <t xml:space="preserve">        3.</t>
    </r>
    <r>
      <rPr>
        <sz val="11"/>
        <rFont val="宋体"/>
        <family val="0"/>
      </rPr>
      <t>台湾游</t>
    </r>
  </si>
  <si>
    <r>
      <t xml:space="preserve">        4.</t>
    </r>
    <r>
      <rPr>
        <sz val="11"/>
        <rFont val="宋体"/>
        <family val="0"/>
      </rPr>
      <t>外国游</t>
    </r>
  </si>
  <si>
    <r>
      <t xml:space="preserve">        5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国内游</t>
    </r>
  </si>
  <si>
    <r>
      <t xml:space="preserve">    </t>
    </r>
    <r>
      <rPr>
        <sz val="11"/>
        <rFont val="宋体"/>
        <family val="0"/>
      </rPr>
      <t>省内游</t>
    </r>
  </si>
  <si>
    <t>说明：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</si>
</sst>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#,##0_);[Red]\(#,##0\)"/>
    <numFmt numFmtId="181" formatCode="#,##0.00_);[Red]\(#,##0.00\)"/>
    <numFmt numFmtId="182" formatCode="#,##0_ "/>
    <numFmt numFmtId="183" formatCode="#,##0.00_ "/>
    <numFmt numFmtId="184" formatCode="0_ "/>
  </numFmts>
  <fonts count="53">
    <font>
      <sz val="12"/>
      <name val="宋体"/>
      <family val="0"/>
    </font>
    <font>
      <sz val="22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宋体"/>
      <family val="0"/>
    </font>
    <font>
      <b/>
      <sz val="11"/>
      <name val="Times New Roman"/>
      <family val="1"/>
    </font>
    <font>
      <b/>
      <i/>
      <sz val="10"/>
      <name val="宋体"/>
      <family val="0"/>
    </font>
    <font>
      <i/>
      <sz val="12"/>
      <name val="宋体"/>
      <family val="0"/>
    </font>
    <font>
      <b/>
      <i/>
      <sz val="12"/>
      <name val="宋体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3.8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9" fillId="9" borderId="0" applyNumberFormat="0" applyBorder="0" applyAlignment="0" applyProtection="0"/>
    <xf numFmtId="0" fontId="40" fillId="0" borderId="5" applyNumberFormat="0" applyFill="0" applyAlignment="0" applyProtection="0"/>
    <xf numFmtId="0" fontId="39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0" fillId="0" borderId="0" xfId="64">
      <alignment vertical="center"/>
      <protection/>
    </xf>
    <xf numFmtId="0" fontId="0" fillId="0" borderId="0" xfId="64" applyFill="1">
      <alignment vertical="center"/>
      <protection/>
    </xf>
    <xf numFmtId="180" fontId="0" fillId="0" borderId="0" xfId="64" applyNumberFormat="1">
      <alignment vertical="center"/>
      <protection/>
    </xf>
    <xf numFmtId="0" fontId="1" fillId="0" borderId="0" xfId="64" applyFont="1" applyFill="1" applyAlignment="1">
      <alignment horizontal="center"/>
      <protection/>
    </xf>
    <xf numFmtId="57" fontId="2" fillId="0" borderId="0" xfId="64" applyNumberFormat="1" applyFont="1" applyFill="1" applyAlignment="1">
      <alignment horizontal="center"/>
      <protection/>
    </xf>
    <xf numFmtId="0" fontId="3" fillId="0" borderId="0" xfId="64" applyFont="1" applyFill="1" applyAlignment="1">
      <alignment horizontal="center"/>
      <protection/>
    </xf>
    <xf numFmtId="0" fontId="4" fillId="0" borderId="0" xfId="64" applyFont="1" applyFill="1" applyAlignment="1">
      <alignment horizontal="center"/>
      <protection/>
    </xf>
    <xf numFmtId="180" fontId="4" fillId="0" borderId="0" xfId="64" applyNumberFormat="1" applyFont="1" applyFill="1" applyAlignment="1">
      <alignment horizontal="center"/>
      <protection/>
    </xf>
    <xf numFmtId="0" fontId="5" fillId="33" borderId="10" xfId="64" applyFont="1" applyFill="1" applyBorder="1" applyAlignment="1">
      <alignment horizontal="center"/>
      <protection/>
    </xf>
    <xf numFmtId="0" fontId="5" fillId="33" borderId="11" xfId="64" applyFont="1" applyFill="1" applyBorder="1" applyAlignment="1">
      <alignment horizontal="center"/>
      <protection/>
    </xf>
    <xf numFmtId="57" fontId="2" fillId="33" borderId="12" xfId="64" applyNumberFormat="1" applyFont="1" applyFill="1" applyBorder="1" applyAlignment="1">
      <alignment horizontal="center"/>
      <protection/>
    </xf>
    <xf numFmtId="0" fontId="0" fillId="33" borderId="13" xfId="64" applyFill="1" applyBorder="1" applyAlignment="1">
      <alignment horizontal="center"/>
      <protection/>
    </xf>
    <xf numFmtId="57" fontId="2" fillId="33" borderId="14" xfId="64" applyNumberFormat="1" applyFont="1" applyFill="1" applyBorder="1" applyAlignment="1">
      <alignment horizontal="center"/>
      <protection/>
    </xf>
    <xf numFmtId="0" fontId="6" fillId="34" borderId="15" xfId="64" applyFont="1" applyFill="1" applyBorder="1" applyAlignment="1">
      <alignment horizontal="left" wrapText="1"/>
      <protection/>
    </xf>
    <xf numFmtId="0" fontId="6" fillId="34" borderId="16" xfId="64" applyFont="1" applyFill="1" applyBorder="1" applyAlignment="1">
      <alignment horizontal="center"/>
      <protection/>
    </xf>
    <xf numFmtId="181" fontId="7" fillId="34" borderId="16" xfId="0" applyNumberFormat="1" applyFont="1" applyFill="1" applyBorder="1" applyAlignment="1">
      <alignment vertical="center"/>
    </xf>
    <xf numFmtId="181" fontId="8" fillId="34" borderId="16" xfId="0" applyNumberFormat="1" applyFont="1" applyFill="1" applyBorder="1" applyAlignment="1">
      <alignment vertical="center"/>
    </xf>
    <xf numFmtId="10" fontId="7" fillId="34" borderId="17" xfId="64" applyNumberFormat="1" applyFont="1" applyFill="1" applyBorder="1">
      <alignment vertical="center"/>
      <protection/>
    </xf>
    <xf numFmtId="181" fontId="7" fillId="34" borderId="18" xfId="0" applyNumberFormat="1" applyFont="1" applyFill="1" applyBorder="1" applyAlignment="1">
      <alignment vertical="center"/>
    </xf>
    <xf numFmtId="181" fontId="7" fillId="34" borderId="18" xfId="63" applyNumberFormat="1" applyFont="1" applyFill="1" applyBorder="1">
      <alignment vertical="center"/>
      <protection/>
    </xf>
    <xf numFmtId="180" fontId="7" fillId="34" borderId="16" xfId="0" applyNumberFormat="1" applyFont="1" applyFill="1" applyBorder="1" applyAlignment="1">
      <alignment vertical="center"/>
    </xf>
    <xf numFmtId="180" fontId="8" fillId="34" borderId="16" xfId="0" applyNumberFormat="1" applyFont="1" applyFill="1" applyBorder="1" applyAlignment="1">
      <alignment vertical="center"/>
    </xf>
    <xf numFmtId="180" fontId="7" fillId="34" borderId="18" xfId="0" applyNumberFormat="1" applyFont="1" applyFill="1" applyBorder="1" applyAlignment="1">
      <alignment vertical="center"/>
    </xf>
    <xf numFmtId="180" fontId="7" fillId="34" borderId="18" xfId="63" applyNumberFormat="1" applyFont="1" applyFill="1" applyBorder="1">
      <alignment vertical="center"/>
      <protection/>
    </xf>
    <xf numFmtId="0" fontId="2" fillId="34" borderId="15" xfId="64" applyFont="1" applyFill="1" applyBorder="1" applyAlignment="1">
      <alignment horizontal="left" wrapText="1"/>
      <protection/>
    </xf>
    <xf numFmtId="0" fontId="5" fillId="34" borderId="16" xfId="64" applyFont="1" applyFill="1" applyBorder="1" applyAlignment="1">
      <alignment horizontal="center"/>
      <protection/>
    </xf>
    <xf numFmtId="180" fontId="9" fillId="34" borderId="16" xfId="0" applyNumberFormat="1" applyFont="1" applyFill="1" applyBorder="1" applyAlignment="1">
      <alignment vertical="center"/>
    </xf>
    <xf numFmtId="182" fontId="8" fillId="34" borderId="16" xfId="0" applyNumberFormat="1" applyFont="1" applyFill="1" applyBorder="1" applyAlignment="1">
      <alignment vertical="center"/>
    </xf>
    <xf numFmtId="0" fontId="10" fillId="34" borderId="16" xfId="64" applyFont="1" applyFill="1" applyBorder="1" applyAlignment="1">
      <alignment horizontal="center"/>
      <protection/>
    </xf>
    <xf numFmtId="183" fontId="11" fillId="34" borderId="17" xfId="64" applyNumberFormat="1" applyFont="1" applyFill="1" applyBorder="1" applyAlignment="1">
      <alignment horizontal="center" wrapText="1"/>
      <protection/>
    </xf>
    <xf numFmtId="181" fontId="8" fillId="34" borderId="18" xfId="0" applyNumberFormat="1" applyFont="1" applyFill="1" applyBorder="1" applyAlignment="1">
      <alignment vertical="center"/>
    </xf>
    <xf numFmtId="180" fontId="8" fillId="34" borderId="18" xfId="0" applyNumberFormat="1" applyFont="1" applyFill="1" applyBorder="1" applyAlignment="1">
      <alignment vertical="center"/>
    </xf>
    <xf numFmtId="10" fontId="8" fillId="34" borderId="17" xfId="64" applyNumberFormat="1" applyFont="1" applyFill="1" applyBorder="1">
      <alignment vertical="center"/>
      <protection/>
    </xf>
    <xf numFmtId="180" fontId="12" fillId="34" borderId="16" xfId="0" applyNumberFormat="1" applyFont="1" applyFill="1" applyBorder="1" applyAlignment="1">
      <alignment vertical="center"/>
    </xf>
    <xf numFmtId="180" fontId="13" fillId="34" borderId="16" xfId="0" applyNumberFormat="1" applyFont="1" applyFill="1" applyBorder="1" applyAlignment="1">
      <alignment vertical="center"/>
    </xf>
    <xf numFmtId="180" fontId="14" fillId="34" borderId="18" xfId="0" applyNumberFormat="1" applyFont="1" applyFill="1" applyBorder="1" applyAlignment="1">
      <alignment vertical="center"/>
    </xf>
    <xf numFmtId="0" fontId="6" fillId="34" borderId="15" xfId="64" applyFont="1" applyFill="1" applyBorder="1" applyAlignment="1">
      <alignment vertical="center" wrapText="1"/>
      <protection/>
    </xf>
    <xf numFmtId="182" fontId="8" fillId="34" borderId="18" xfId="0" applyNumberFormat="1" applyFont="1" applyFill="1" applyBorder="1" applyAlignment="1">
      <alignment vertical="center"/>
    </xf>
    <xf numFmtId="184" fontId="8" fillId="34" borderId="16" xfId="0" applyNumberFormat="1" applyFont="1" applyFill="1" applyBorder="1" applyAlignment="1">
      <alignment vertical="center"/>
    </xf>
    <xf numFmtId="10" fontId="11" fillId="34" borderId="17" xfId="64" applyNumberFormat="1" applyFont="1" applyFill="1" applyBorder="1" applyAlignment="1">
      <alignment horizontal="center" vertical="center" wrapText="1"/>
      <protection/>
    </xf>
    <xf numFmtId="0" fontId="2" fillId="34" borderId="15" xfId="64" applyFont="1" applyFill="1" applyBorder="1" applyAlignment="1">
      <alignment vertical="center" wrapText="1"/>
      <protection/>
    </xf>
    <xf numFmtId="182" fontId="12" fillId="34" borderId="16" xfId="0" applyNumberFormat="1" applyFont="1" applyFill="1" applyBorder="1" applyAlignment="1">
      <alignment vertical="center"/>
    </xf>
    <xf numFmtId="184" fontId="13" fillId="34" borderId="16" xfId="0" applyNumberFormat="1" applyFont="1" applyFill="1" applyBorder="1" applyAlignment="1">
      <alignment vertical="center"/>
    </xf>
    <xf numFmtId="0" fontId="2" fillId="34" borderId="15" xfId="64" applyFont="1" applyFill="1" applyBorder="1" applyAlignment="1">
      <alignment wrapText="1"/>
      <protection/>
    </xf>
    <xf numFmtId="0" fontId="2" fillId="34" borderId="19" xfId="64" applyFont="1" applyFill="1" applyBorder="1" applyAlignment="1">
      <alignment horizontal="left" wrapText="1"/>
      <protection/>
    </xf>
    <xf numFmtId="0" fontId="5" fillId="34" borderId="20" xfId="64" applyFont="1" applyFill="1" applyBorder="1" applyAlignment="1">
      <alignment horizontal="center"/>
      <protection/>
    </xf>
    <xf numFmtId="0" fontId="2" fillId="34" borderId="21" xfId="64" applyFont="1" applyFill="1" applyBorder="1" applyAlignment="1">
      <alignment horizontal="center" vertical="center" wrapText="1"/>
      <protection/>
    </xf>
    <xf numFmtId="0" fontId="5" fillId="34" borderId="22" xfId="64" applyFont="1" applyFill="1" applyBorder="1" applyAlignment="1">
      <alignment horizontal="center"/>
      <protection/>
    </xf>
    <xf numFmtId="10" fontId="8" fillId="34" borderId="23" xfId="64" applyNumberFormat="1" applyFont="1" applyFill="1" applyBorder="1">
      <alignment vertical="center"/>
      <protection/>
    </xf>
    <xf numFmtId="0" fontId="5" fillId="0" borderId="24" xfId="64" applyFont="1" applyFill="1" applyBorder="1" applyAlignment="1">
      <alignment horizontal="left" vertical="center" wrapText="1"/>
      <protection/>
    </xf>
    <xf numFmtId="0" fontId="15" fillId="0" borderId="0" xfId="64" applyFont="1" applyFill="1">
      <alignment vertical="center"/>
      <protection/>
    </xf>
    <xf numFmtId="0" fontId="16" fillId="0" borderId="0" xfId="64" applyFont="1">
      <alignment vertical="center"/>
      <protection/>
    </xf>
    <xf numFmtId="181" fontId="8" fillId="33" borderId="18" xfId="0" applyNumberFormat="1" applyFont="1" applyFill="1" applyBorder="1" applyAlignment="1">
      <alignment vertical="center"/>
    </xf>
    <xf numFmtId="180" fontId="8" fillId="33" borderId="18" xfId="0" applyNumberFormat="1" applyFont="1" applyFill="1" applyBorder="1" applyAlignment="1">
      <alignment vertical="center"/>
    </xf>
    <xf numFmtId="180" fontId="12" fillId="33" borderId="18" xfId="0" applyNumberFormat="1" applyFont="1" applyFill="1" applyBorder="1" applyAlignment="1">
      <alignment vertical="center"/>
    </xf>
    <xf numFmtId="183" fontId="7" fillId="33" borderId="18" xfId="0" applyNumberFormat="1" applyFont="1" applyFill="1" applyBorder="1" applyAlignment="1">
      <alignment vertical="center"/>
    </xf>
    <xf numFmtId="180" fontId="7" fillId="33" borderId="18" xfId="0" applyNumberFormat="1" applyFont="1" applyFill="1" applyBorder="1" applyAlignment="1">
      <alignment vertical="center"/>
    </xf>
    <xf numFmtId="180" fontId="9" fillId="33" borderId="18" xfId="0" applyNumberFormat="1" applyFont="1" applyFill="1" applyBorder="1" applyAlignment="1">
      <alignment vertical="center"/>
    </xf>
    <xf numFmtId="182" fontId="9" fillId="33" borderId="18" xfId="0" applyNumberFormat="1" applyFont="1" applyFill="1" applyBorder="1" applyAlignment="1">
      <alignment vertical="center"/>
    </xf>
    <xf numFmtId="182" fontId="9" fillId="33" borderId="25" xfId="0" applyNumberFormat="1" applyFont="1" applyFill="1" applyBorder="1" applyAlignment="1">
      <alignment vertical="center"/>
    </xf>
    <xf numFmtId="180" fontId="0" fillId="0" borderId="0" xfId="64" applyNumberFormat="1" applyFill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200908旅游统计表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view="pageBreakPreview" zoomScale="130" zoomScaleSheetLayoutView="130" workbookViewId="0" topLeftCell="A1">
      <selection activeCell="A1" sqref="A1:H1"/>
    </sheetView>
  </sheetViews>
  <sheetFormatPr defaultColWidth="9.00390625" defaultRowHeight="14.25"/>
  <cols>
    <col min="1" max="1" width="13.75390625" style="1" customWidth="1"/>
    <col min="2" max="2" width="8.375" style="1" customWidth="1"/>
    <col min="3" max="3" width="12.375" style="2" customWidth="1"/>
    <col min="4" max="4" width="11.50390625" style="2" customWidth="1"/>
    <col min="5" max="5" width="10.125" style="1" customWidth="1"/>
    <col min="6" max="6" width="11.25390625" style="3" customWidth="1"/>
    <col min="7" max="7" width="11.75390625" style="2" customWidth="1"/>
    <col min="8" max="8" width="10.125" style="1" customWidth="1"/>
    <col min="9" max="9" width="9.125" style="1" customWidth="1"/>
    <col min="10" max="10" width="13.625" style="1" hidden="1" customWidth="1"/>
    <col min="11" max="11" width="11.125" style="1" customWidth="1"/>
    <col min="12" max="12" width="10.50390625" style="1" customWidth="1"/>
    <col min="13" max="16384" width="9.00390625" style="1" customWidth="1"/>
  </cols>
  <sheetData>
    <row r="1" spans="1:8" ht="28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6.5" customHeight="1">
      <c r="A2" s="5">
        <v>43709</v>
      </c>
      <c r="B2" s="5"/>
      <c r="C2" s="5"/>
      <c r="D2" s="5"/>
      <c r="E2" s="5"/>
      <c r="F2" s="5"/>
      <c r="G2" s="5"/>
      <c r="H2" s="5"/>
    </row>
    <row r="3" spans="1:8" ht="18.75" customHeight="1">
      <c r="A3" s="6"/>
      <c r="B3" s="7"/>
      <c r="C3" s="7"/>
      <c r="E3" s="7"/>
      <c r="F3" s="8"/>
      <c r="G3" s="7"/>
      <c r="H3" s="7"/>
    </row>
    <row r="4" spans="1:8" ht="27" customHeight="1">
      <c r="A4" s="9" t="s">
        <v>1</v>
      </c>
      <c r="B4" s="10" t="s">
        <v>2</v>
      </c>
      <c r="C4" s="11">
        <v>43709</v>
      </c>
      <c r="D4" s="11">
        <v>43344</v>
      </c>
      <c r="E4" s="12" t="s">
        <v>3</v>
      </c>
      <c r="F4" s="13" t="s">
        <v>4</v>
      </c>
      <c r="G4" s="13" t="s">
        <v>5</v>
      </c>
      <c r="H4" s="12" t="s">
        <v>3</v>
      </c>
    </row>
    <row r="5" spans="1:11" ht="27" customHeight="1">
      <c r="A5" s="14" t="s">
        <v>6</v>
      </c>
      <c r="B5" s="15" t="s">
        <v>7</v>
      </c>
      <c r="C5" s="16">
        <v>25.1</v>
      </c>
      <c r="D5" s="17">
        <v>22.400000000000006</v>
      </c>
      <c r="E5" s="18">
        <f>(C5-D5)/D5</f>
        <v>0.12053571428571407</v>
      </c>
      <c r="F5" s="19">
        <f>K5+C5</f>
        <v>214.92999999999998</v>
      </c>
      <c r="G5" s="20">
        <v>210.3</v>
      </c>
      <c r="H5" s="18">
        <f aca="true" t="shared" si="0" ref="H5:H13">(F5-G5)/G5</f>
        <v>0.022016167379933272</v>
      </c>
      <c r="I5" s="52"/>
      <c r="J5" s="53">
        <v>17.83</v>
      </c>
      <c r="K5" s="19">
        <v>189.83</v>
      </c>
    </row>
    <row r="6" spans="1:11" ht="37.5" customHeight="1">
      <c r="A6" s="14" t="s">
        <v>8</v>
      </c>
      <c r="B6" s="15" t="s">
        <v>9</v>
      </c>
      <c r="C6" s="16">
        <v>2337.49</v>
      </c>
      <c r="D6" s="17">
        <v>582.0799999999981</v>
      </c>
      <c r="E6" s="18">
        <f aca="true" t="shared" si="1" ref="E6:E13">(C6-D6)/D6</f>
        <v>3.0157538482682917</v>
      </c>
      <c r="F6" s="19">
        <f>K6+C6</f>
        <v>19582.14</v>
      </c>
      <c r="G6" s="20">
        <v>25858.96</v>
      </c>
      <c r="H6" s="18">
        <f t="shared" si="0"/>
        <v>-0.24273288639604995</v>
      </c>
      <c r="I6" s="52"/>
      <c r="J6" s="53">
        <v>2076.23</v>
      </c>
      <c r="K6" s="19">
        <v>17244.65</v>
      </c>
    </row>
    <row r="7" spans="1:11" ht="27" customHeight="1">
      <c r="A7" s="14" t="s">
        <v>10</v>
      </c>
      <c r="B7" s="15" t="s">
        <v>11</v>
      </c>
      <c r="C7" s="21">
        <v>1205509</v>
      </c>
      <c r="D7" s="22">
        <v>1482929</v>
      </c>
      <c r="E7" s="18">
        <f t="shared" si="1"/>
        <v>-0.18707571299772274</v>
      </c>
      <c r="F7" s="23">
        <f aca="true" t="shared" si="2" ref="F7:F13">C7+K7</f>
        <v>10261048</v>
      </c>
      <c r="G7" s="24">
        <v>10028023</v>
      </c>
      <c r="H7" s="18">
        <f t="shared" si="0"/>
        <v>0.02323738188474438</v>
      </c>
      <c r="I7" s="52"/>
      <c r="J7" s="54">
        <v>784756</v>
      </c>
      <c r="K7" s="23">
        <v>9055539</v>
      </c>
    </row>
    <row r="8" spans="1:11" ht="27" customHeight="1">
      <c r="A8" s="25" t="s">
        <v>12</v>
      </c>
      <c r="B8" s="26" t="s">
        <v>11</v>
      </c>
      <c r="C8" s="27">
        <v>67380</v>
      </c>
      <c r="D8" s="22">
        <v>58806</v>
      </c>
      <c r="E8" s="18">
        <f t="shared" si="1"/>
        <v>0.14580144883175186</v>
      </c>
      <c r="F8" s="23">
        <f t="shared" si="2"/>
        <v>560098</v>
      </c>
      <c r="G8" s="24">
        <v>557059</v>
      </c>
      <c r="H8" s="18">
        <f t="shared" si="0"/>
        <v>0.0054554364977497894</v>
      </c>
      <c r="J8" s="55">
        <v>48581</v>
      </c>
      <c r="K8" s="23">
        <v>492718</v>
      </c>
    </row>
    <row r="9" spans="1:11" ht="27" customHeight="1">
      <c r="A9" s="25" t="s">
        <v>13</v>
      </c>
      <c r="B9" s="26" t="s">
        <v>11</v>
      </c>
      <c r="C9" s="27">
        <v>10514</v>
      </c>
      <c r="D9" s="22">
        <v>7897</v>
      </c>
      <c r="E9" s="18">
        <f t="shared" si="1"/>
        <v>0.3313916677219197</v>
      </c>
      <c r="F9" s="23">
        <f t="shared" si="2"/>
        <v>101035</v>
      </c>
      <c r="G9" s="24">
        <v>89042</v>
      </c>
      <c r="H9" s="18">
        <f t="shared" si="0"/>
        <v>0.13468924777071495</v>
      </c>
      <c r="J9" s="55">
        <v>7889</v>
      </c>
      <c r="K9" s="23">
        <v>90521</v>
      </c>
    </row>
    <row r="10" spans="1:11" ht="27" customHeight="1">
      <c r="A10" s="25" t="s">
        <v>14</v>
      </c>
      <c r="B10" s="26" t="s">
        <v>11</v>
      </c>
      <c r="C10" s="27">
        <v>44032</v>
      </c>
      <c r="D10" s="22">
        <v>53610</v>
      </c>
      <c r="E10" s="18">
        <f t="shared" si="1"/>
        <v>-0.17866069763103898</v>
      </c>
      <c r="F10" s="23">
        <f t="shared" si="2"/>
        <v>353652</v>
      </c>
      <c r="G10" s="24">
        <v>375517</v>
      </c>
      <c r="H10" s="18">
        <f t="shared" si="0"/>
        <v>-0.05822639188105998</v>
      </c>
      <c r="J10" s="55">
        <v>30069</v>
      </c>
      <c r="K10" s="23">
        <v>309620</v>
      </c>
    </row>
    <row r="11" spans="1:11" ht="27" customHeight="1">
      <c r="A11" s="25" t="s">
        <v>15</v>
      </c>
      <c r="B11" s="26" t="s">
        <v>11</v>
      </c>
      <c r="C11" s="27">
        <v>7640</v>
      </c>
      <c r="D11" s="28">
        <v>-5477</v>
      </c>
      <c r="E11" s="18">
        <f t="shared" si="1"/>
        <v>-2.394924228592295</v>
      </c>
      <c r="F11" s="23">
        <f t="shared" si="2"/>
        <v>59731</v>
      </c>
      <c r="G11" s="24">
        <v>53248</v>
      </c>
      <c r="H11" s="18">
        <f t="shared" si="0"/>
        <v>0.1217510516826923</v>
      </c>
      <c r="J11" s="55">
        <v>7103</v>
      </c>
      <c r="K11" s="23">
        <v>52091</v>
      </c>
    </row>
    <row r="12" spans="1:11" ht="27" customHeight="1">
      <c r="A12" s="25" t="s">
        <v>16</v>
      </c>
      <c r="B12" s="26" t="s">
        <v>11</v>
      </c>
      <c r="C12" s="27">
        <v>5194</v>
      </c>
      <c r="D12" s="22">
        <v>2776</v>
      </c>
      <c r="E12" s="18">
        <f t="shared" si="1"/>
        <v>0.8710374639769453</v>
      </c>
      <c r="F12" s="23">
        <f t="shared" si="2"/>
        <v>45680</v>
      </c>
      <c r="G12" s="24">
        <v>39252</v>
      </c>
      <c r="H12" s="18">
        <f t="shared" si="0"/>
        <v>0.16376235605829004</v>
      </c>
      <c r="J12" s="55">
        <v>3520</v>
      </c>
      <c r="K12" s="23">
        <v>40486</v>
      </c>
    </row>
    <row r="13" spans="1:11" ht="27" customHeight="1">
      <c r="A13" s="25" t="s">
        <v>17</v>
      </c>
      <c r="B13" s="26" t="s">
        <v>11</v>
      </c>
      <c r="C13" s="27">
        <v>1138129</v>
      </c>
      <c r="D13" s="22">
        <v>1424123</v>
      </c>
      <c r="E13" s="18">
        <f t="shared" si="1"/>
        <v>-0.20082113693831222</v>
      </c>
      <c r="F13" s="23">
        <f t="shared" si="2"/>
        <v>9700950</v>
      </c>
      <c r="G13" s="24">
        <v>9470964</v>
      </c>
      <c r="H13" s="18">
        <f t="shared" si="0"/>
        <v>0.024283272536987786</v>
      </c>
      <c r="J13" s="55">
        <v>736175</v>
      </c>
      <c r="K13" s="23">
        <v>8562821</v>
      </c>
    </row>
    <row r="14" spans="1:11" ht="27" customHeight="1">
      <c r="A14" s="14" t="s">
        <v>18</v>
      </c>
      <c r="B14" s="29" t="s">
        <v>19</v>
      </c>
      <c r="C14" s="17">
        <v>47.32</v>
      </c>
      <c r="D14" s="17">
        <v>47.1</v>
      </c>
      <c r="E14" s="30" t="s">
        <v>20</v>
      </c>
      <c r="F14" s="31">
        <v>48.01</v>
      </c>
      <c r="G14" s="20">
        <v>48.61</v>
      </c>
      <c r="H14" s="30" t="s">
        <v>21</v>
      </c>
      <c r="I14" s="52"/>
      <c r="J14" s="56">
        <v>49.4</v>
      </c>
      <c r="K14" s="31">
        <v>48.1</v>
      </c>
    </row>
    <row r="15" spans="1:11" ht="27" customHeight="1">
      <c r="A15" s="14" t="s">
        <v>22</v>
      </c>
      <c r="B15" s="15" t="s">
        <v>11</v>
      </c>
      <c r="C15" s="32">
        <v>1298000</v>
      </c>
      <c r="D15" s="32">
        <v>998500</v>
      </c>
      <c r="E15" s="33">
        <f>(C15-D15)/D15</f>
        <v>0.299949924887331</v>
      </c>
      <c r="F15" s="32">
        <f>K15+C15</f>
        <v>10804070</v>
      </c>
      <c r="G15" s="24">
        <v>11459500</v>
      </c>
      <c r="H15" s="33">
        <f>(F15-G15)/G15</f>
        <v>-0.05719534011082508</v>
      </c>
      <c r="I15" s="52"/>
      <c r="J15" s="57">
        <v>965300</v>
      </c>
      <c r="K15" s="32">
        <v>9506070</v>
      </c>
    </row>
    <row r="16" spans="1:11" ht="27" customHeight="1">
      <c r="A16" s="25" t="s">
        <v>12</v>
      </c>
      <c r="B16" s="26" t="s">
        <v>11</v>
      </c>
      <c r="C16" s="34">
        <v>29190</v>
      </c>
      <c r="D16" s="35">
        <v>29500</v>
      </c>
      <c r="E16" s="33">
        <f>(C16-D16)/D16</f>
        <v>-0.010508474576271187</v>
      </c>
      <c r="F16" s="36">
        <f>K16+C16</f>
        <v>239510</v>
      </c>
      <c r="G16" s="24">
        <v>234900</v>
      </c>
      <c r="H16" s="33">
        <f aca="true" t="shared" si="3" ref="H16:H22">(F16-G16)/G16</f>
        <v>0.019625372498935718</v>
      </c>
      <c r="J16" s="58">
        <v>26500</v>
      </c>
      <c r="K16" s="36">
        <v>210320</v>
      </c>
    </row>
    <row r="17" spans="1:11" ht="27" customHeight="1">
      <c r="A17" s="25" t="s">
        <v>23</v>
      </c>
      <c r="B17" s="26" t="s">
        <v>11</v>
      </c>
      <c r="C17" s="34">
        <v>1268810</v>
      </c>
      <c r="D17" s="35">
        <v>969000</v>
      </c>
      <c r="E17" s="33">
        <f>(C17-D17)/D17</f>
        <v>0.30940144478844167</v>
      </c>
      <c r="F17" s="36">
        <f>K17+C17</f>
        <v>10564560</v>
      </c>
      <c r="G17" s="24">
        <v>11224600</v>
      </c>
      <c r="H17" s="33">
        <f t="shared" si="3"/>
        <v>-0.05880298629795271</v>
      </c>
      <c r="J17" s="58">
        <v>938800</v>
      </c>
      <c r="K17" s="36">
        <v>9295750</v>
      </c>
    </row>
    <row r="18" spans="1:12" ht="27" customHeight="1">
      <c r="A18" s="37" t="s">
        <v>24</v>
      </c>
      <c r="B18" s="15" t="s">
        <v>11</v>
      </c>
      <c r="C18" s="38">
        <v>-60380</v>
      </c>
      <c r="D18" s="39">
        <v>-78742</v>
      </c>
      <c r="E18" s="40" t="s">
        <v>25</v>
      </c>
      <c r="F18" s="32">
        <f>F19+F22</f>
        <v>1260062</v>
      </c>
      <c r="G18" s="24">
        <v>1028793</v>
      </c>
      <c r="H18" s="33">
        <f t="shared" si="3"/>
        <v>0.22479643621214374</v>
      </c>
      <c r="I18" s="52"/>
      <c r="J18" s="57">
        <v>99920</v>
      </c>
      <c r="K18" s="32">
        <v>1335729</v>
      </c>
      <c r="L18" s="33">
        <v>0.1671862706530291</v>
      </c>
    </row>
    <row r="19" spans="1:12" ht="27" customHeight="1">
      <c r="A19" s="25" t="s">
        <v>26</v>
      </c>
      <c r="B19" s="26" t="s">
        <v>11</v>
      </c>
      <c r="C19" s="28">
        <v>-104084</v>
      </c>
      <c r="D19" s="39">
        <v>-73155</v>
      </c>
      <c r="E19" s="40" t="s">
        <v>25</v>
      </c>
      <c r="F19" s="32">
        <f>F20+F21</f>
        <v>254326</v>
      </c>
      <c r="G19" s="24">
        <v>243953</v>
      </c>
      <c r="H19" s="33">
        <f t="shared" si="3"/>
        <v>0.04252048550335515</v>
      </c>
      <c r="J19" s="57">
        <v>43510</v>
      </c>
      <c r="K19" s="32">
        <v>358410</v>
      </c>
      <c r="L19" s="33">
        <v>-0.19272727272727272</v>
      </c>
    </row>
    <row r="20" spans="1:12" ht="27" customHeight="1">
      <c r="A20" s="41" t="s">
        <v>27</v>
      </c>
      <c r="B20" s="26" t="s">
        <v>11</v>
      </c>
      <c r="C20" s="42">
        <v>-30239</v>
      </c>
      <c r="D20" s="43">
        <v>15519</v>
      </c>
      <c r="E20" s="40" t="s">
        <v>25</v>
      </c>
      <c r="F20" s="32">
        <f>C20+K20</f>
        <v>92391</v>
      </c>
      <c r="G20" s="24">
        <v>101127</v>
      </c>
      <c r="H20" s="33">
        <f t="shared" si="3"/>
        <v>-0.08638642499035866</v>
      </c>
      <c r="J20" s="57">
        <v>12600</v>
      </c>
      <c r="K20" s="32">
        <v>122630</v>
      </c>
      <c r="L20" s="33">
        <v>-0.36</v>
      </c>
    </row>
    <row r="21" spans="1:12" ht="27" customHeight="1">
      <c r="A21" s="44" t="s">
        <v>28</v>
      </c>
      <c r="B21" s="26" t="s">
        <v>11</v>
      </c>
      <c r="C21" s="42">
        <v>-73845</v>
      </c>
      <c r="D21" s="43">
        <v>-88674</v>
      </c>
      <c r="E21" s="40" t="s">
        <v>25</v>
      </c>
      <c r="F21" s="32">
        <f>C21+K21</f>
        <v>161935</v>
      </c>
      <c r="G21" s="24">
        <v>142826</v>
      </c>
      <c r="H21" s="33">
        <f t="shared" si="3"/>
        <v>0.13379216669233893</v>
      </c>
      <c r="J21" s="57">
        <v>30910</v>
      </c>
      <c r="K21" s="32">
        <v>235780</v>
      </c>
      <c r="L21" s="33">
        <v>-0.15555555555555556</v>
      </c>
    </row>
    <row r="22" spans="1:12" ht="27" customHeight="1">
      <c r="A22" s="44" t="s">
        <v>29</v>
      </c>
      <c r="B22" s="26" t="s">
        <v>11</v>
      </c>
      <c r="C22" s="22">
        <v>43704</v>
      </c>
      <c r="D22" s="43">
        <v>-5587</v>
      </c>
      <c r="E22" s="40" t="s">
        <v>25</v>
      </c>
      <c r="F22" s="32">
        <f>F23+F24+F25+F26+F27</f>
        <v>1005736</v>
      </c>
      <c r="G22" s="24">
        <v>784840</v>
      </c>
      <c r="H22" s="33">
        <f t="shared" si="3"/>
        <v>0.2814535446715254</v>
      </c>
      <c r="J22" s="57">
        <v>56410</v>
      </c>
      <c r="K22" s="32">
        <v>977319</v>
      </c>
      <c r="L22" s="33">
        <v>-0.02171744405500135</v>
      </c>
    </row>
    <row r="23" spans="1:12" ht="27" customHeight="1">
      <c r="A23" s="41" t="s">
        <v>30</v>
      </c>
      <c r="B23" s="26" t="s">
        <v>11</v>
      </c>
      <c r="C23" s="28">
        <v>1043</v>
      </c>
      <c r="D23" s="43">
        <v>8701</v>
      </c>
      <c r="E23" s="40" t="s">
        <v>25</v>
      </c>
      <c r="F23" s="32">
        <f>K23+C23</f>
        <v>44563</v>
      </c>
      <c r="G23" s="24">
        <v>51114</v>
      </c>
      <c r="H23" s="33">
        <f aca="true" t="shared" si="4" ref="H23:H28">(F23-G23)/G23</f>
        <v>-0.12816449505027977</v>
      </c>
      <c r="J23" s="59">
        <v>5100</v>
      </c>
      <c r="K23" s="32">
        <v>43520</v>
      </c>
      <c r="L23" s="33">
        <v>-0.4608695652173913</v>
      </c>
    </row>
    <row r="24" spans="1:12" ht="27" customHeight="1">
      <c r="A24" s="25" t="s">
        <v>31</v>
      </c>
      <c r="B24" s="26" t="s">
        <v>11</v>
      </c>
      <c r="C24" s="28">
        <v>2078</v>
      </c>
      <c r="D24" s="43">
        <v>2876</v>
      </c>
      <c r="E24" s="40" t="s">
        <v>25</v>
      </c>
      <c r="F24" s="32">
        <f>K24+C24</f>
        <v>10198</v>
      </c>
      <c r="G24" s="24">
        <v>11851</v>
      </c>
      <c r="H24" s="33">
        <f t="shared" si="4"/>
        <v>-0.1394819002615813</v>
      </c>
      <c r="J24" s="59">
        <v>650</v>
      </c>
      <c r="K24" s="32">
        <v>8120</v>
      </c>
      <c r="L24" s="33">
        <v>-0.6272727272727273</v>
      </c>
    </row>
    <row r="25" spans="1:12" ht="27" customHeight="1">
      <c r="A25" s="25" t="s">
        <v>32</v>
      </c>
      <c r="B25" s="26" t="s">
        <v>11</v>
      </c>
      <c r="C25" s="22">
        <v>367</v>
      </c>
      <c r="D25" s="43">
        <v>72</v>
      </c>
      <c r="E25" s="40" t="s">
        <v>25</v>
      </c>
      <c r="F25" s="32">
        <f>K25+C25</f>
        <v>4509</v>
      </c>
      <c r="G25" s="24">
        <v>2281</v>
      </c>
      <c r="H25" s="33">
        <f t="shared" si="4"/>
        <v>0.9767645769399387</v>
      </c>
      <c r="J25" s="59">
        <v>160</v>
      </c>
      <c r="K25" s="32">
        <v>4142</v>
      </c>
      <c r="L25" s="33">
        <v>-0.3076923076923077</v>
      </c>
    </row>
    <row r="26" spans="1:12" ht="27" customHeight="1">
      <c r="A26" s="25" t="s">
        <v>33</v>
      </c>
      <c r="B26" s="26" t="s">
        <v>11</v>
      </c>
      <c r="C26" s="28">
        <v>22917</v>
      </c>
      <c r="D26" s="43">
        <v>1619</v>
      </c>
      <c r="E26" s="40" t="s">
        <v>25</v>
      </c>
      <c r="F26" s="32">
        <f>C26+K26</f>
        <v>96089</v>
      </c>
      <c r="G26" s="24">
        <v>85628</v>
      </c>
      <c r="H26" s="33">
        <f t="shared" si="4"/>
        <v>0.12216798243565188</v>
      </c>
      <c r="J26" s="59">
        <v>4000</v>
      </c>
      <c r="K26" s="32">
        <v>73172</v>
      </c>
      <c r="L26" s="33">
        <v>0.6976923076923077</v>
      </c>
    </row>
    <row r="27" spans="1:12" ht="27" customHeight="1">
      <c r="A27" s="45" t="s">
        <v>34</v>
      </c>
      <c r="B27" s="46" t="s">
        <v>11</v>
      </c>
      <c r="C27" s="22">
        <v>2012</v>
      </c>
      <c r="D27" s="43">
        <v>-18855</v>
      </c>
      <c r="E27" s="40" t="s">
        <v>25</v>
      </c>
      <c r="F27" s="32">
        <f>K27+C27</f>
        <v>850377</v>
      </c>
      <c r="G27" s="24">
        <v>633966</v>
      </c>
      <c r="H27" s="33">
        <f t="shared" si="4"/>
        <v>0.3413605776965957</v>
      </c>
      <c r="J27" s="59">
        <v>46500</v>
      </c>
      <c r="K27" s="32">
        <v>848365</v>
      </c>
      <c r="L27" s="33">
        <v>0.00873015873015873</v>
      </c>
    </row>
    <row r="28" spans="1:12" ht="27" customHeight="1">
      <c r="A28" s="47" t="s">
        <v>35</v>
      </c>
      <c r="B28" s="48" t="s">
        <v>11</v>
      </c>
      <c r="C28" s="22">
        <v>100878</v>
      </c>
      <c r="D28" s="43">
        <v>-5252</v>
      </c>
      <c r="E28" s="40" t="s">
        <v>25</v>
      </c>
      <c r="F28" s="32">
        <f>C28+K28</f>
        <v>632630</v>
      </c>
      <c r="G28" s="24">
        <v>468517</v>
      </c>
      <c r="H28" s="49">
        <f t="shared" si="4"/>
        <v>0.3502818467632978</v>
      </c>
      <c r="J28" s="60">
        <v>30900</v>
      </c>
      <c r="K28" s="32">
        <v>531752</v>
      </c>
      <c r="L28" s="49">
        <v>0.1266899766899767</v>
      </c>
    </row>
    <row r="29" spans="1:8" ht="36.75" customHeight="1">
      <c r="A29" s="50" t="s">
        <v>36</v>
      </c>
      <c r="B29" s="50"/>
      <c r="C29" s="50"/>
      <c r="D29" s="50"/>
      <c r="E29" s="50"/>
      <c r="F29" s="50"/>
      <c r="G29" s="50"/>
      <c r="H29" s="50"/>
    </row>
    <row r="30" spans="1:8" ht="14.25">
      <c r="A30" s="2"/>
      <c r="B30" s="2"/>
      <c r="E30" s="2"/>
      <c r="F30" s="2"/>
      <c r="H30" s="2"/>
    </row>
    <row r="31" spans="1:8" ht="14.25">
      <c r="A31" s="2"/>
      <c r="B31" s="2"/>
      <c r="E31" s="2"/>
      <c r="F31" s="2"/>
      <c r="H31" s="2"/>
    </row>
    <row r="32" spans="1:8" ht="14.25">
      <c r="A32" s="2"/>
      <c r="B32" s="2"/>
      <c r="E32" s="2"/>
      <c r="F32" s="2"/>
      <c r="H32" s="2"/>
    </row>
    <row r="33" spans="1:8" ht="14.25">
      <c r="A33" s="2"/>
      <c r="B33" s="2"/>
      <c r="E33" s="2"/>
      <c r="F33" s="2"/>
      <c r="H33" s="2"/>
    </row>
    <row r="34" spans="1:8" ht="14.25">
      <c r="A34" s="2"/>
      <c r="B34" s="2"/>
      <c r="E34" s="2"/>
      <c r="F34" s="2"/>
      <c r="H34" s="2"/>
    </row>
    <row r="35" spans="1:8" ht="14.25">
      <c r="A35" s="2"/>
      <c r="B35" s="2"/>
      <c r="E35" s="2"/>
      <c r="F35" s="2"/>
      <c r="H35" s="2"/>
    </row>
    <row r="36" spans="1:8" ht="14.25">
      <c r="A36" s="2"/>
      <c r="B36" s="2"/>
      <c r="E36" s="2"/>
      <c r="F36" s="2"/>
      <c r="H36" s="2"/>
    </row>
    <row r="37" spans="1:8" ht="14.25">
      <c r="A37" s="2"/>
      <c r="B37" s="2"/>
      <c r="E37" s="2"/>
      <c r="F37" s="2"/>
      <c r="H37" s="2"/>
    </row>
    <row r="38" spans="1:8" ht="14.25">
      <c r="A38" s="2"/>
      <c r="B38" s="2"/>
      <c r="E38" s="2"/>
      <c r="F38" s="2"/>
      <c r="H38" s="2"/>
    </row>
    <row r="39" spans="1:8" ht="14.25">
      <c r="A39" s="2"/>
      <c r="B39" s="2"/>
      <c r="E39" s="2"/>
      <c r="F39" s="2"/>
      <c r="H39" s="2"/>
    </row>
    <row r="40" spans="1:8" ht="14.25">
      <c r="A40" s="2"/>
      <c r="B40" s="2"/>
      <c r="E40" s="2"/>
      <c r="F40" s="2"/>
      <c r="H40" s="2"/>
    </row>
    <row r="41" spans="1:8" ht="14.25">
      <c r="A41" s="2"/>
      <c r="B41" s="2"/>
      <c r="E41" s="2"/>
      <c r="F41" s="2"/>
      <c r="H41" s="2"/>
    </row>
    <row r="42" spans="1:8" ht="15.75">
      <c r="A42" s="51"/>
      <c r="B42" s="2"/>
      <c r="E42" s="2"/>
      <c r="F42" s="2"/>
      <c r="H42" s="2"/>
    </row>
    <row r="43" spans="1:8" ht="14.25">
      <c r="A43" s="2"/>
      <c r="B43" s="2"/>
      <c r="E43" s="2"/>
      <c r="F43" s="2"/>
      <c r="H43" s="2"/>
    </row>
    <row r="44" spans="1:8" ht="14.25">
      <c r="A44" s="2"/>
      <c r="B44" s="2"/>
      <c r="E44" s="2"/>
      <c r="F44" s="2"/>
      <c r="H44" s="2"/>
    </row>
    <row r="45" spans="1:8" ht="14.25">
      <c r="A45" s="2"/>
      <c r="B45" s="2"/>
      <c r="E45" s="2"/>
      <c r="F45" s="2"/>
      <c r="H45" s="2"/>
    </row>
    <row r="46" spans="1:8" ht="14.25">
      <c r="A46" s="2"/>
      <c r="B46" s="2"/>
      <c r="E46" s="2"/>
      <c r="F46" s="2"/>
      <c r="H46" s="2"/>
    </row>
    <row r="47" spans="1:8" ht="14.25">
      <c r="A47" s="2"/>
      <c r="B47" s="2"/>
      <c r="E47" s="2"/>
      <c r="F47" s="2"/>
      <c r="H47" s="2"/>
    </row>
    <row r="48" spans="1:8" ht="14.25">
      <c r="A48" s="2"/>
      <c r="B48" s="2"/>
      <c r="E48" s="2"/>
      <c r="F48" s="2"/>
      <c r="H48" s="2"/>
    </row>
    <row r="49" spans="1:8" ht="14.25">
      <c r="A49" s="2"/>
      <c r="B49" s="2"/>
      <c r="E49" s="2"/>
      <c r="F49" s="2"/>
      <c r="H49" s="2"/>
    </row>
    <row r="50" spans="1:8" ht="14.25">
      <c r="A50" s="2"/>
      <c r="B50" s="2"/>
      <c r="E50" s="2"/>
      <c r="F50" s="2"/>
      <c r="H50" s="2"/>
    </row>
    <row r="51" spans="1:8" ht="14.25">
      <c r="A51" s="2"/>
      <c r="B51" s="2"/>
      <c r="E51" s="2"/>
      <c r="F51" s="2"/>
      <c r="H51" s="2"/>
    </row>
    <row r="52" spans="1:8" ht="14.25">
      <c r="A52" s="2"/>
      <c r="B52" s="2"/>
      <c r="E52" s="2"/>
      <c r="F52" s="2"/>
      <c r="H52" s="2"/>
    </row>
    <row r="53" spans="1:8" ht="14.25">
      <c r="A53" s="2"/>
      <c r="B53" s="2"/>
      <c r="E53" s="2"/>
      <c r="F53" s="2"/>
      <c r="H53" s="2"/>
    </row>
    <row r="54" spans="1:8" ht="14.25">
      <c r="A54" s="2"/>
      <c r="B54" s="2"/>
      <c r="E54" s="2"/>
      <c r="F54" s="2"/>
      <c r="H54" s="2"/>
    </row>
    <row r="55" spans="1:8" ht="14.25">
      <c r="A55" s="2"/>
      <c r="B55" s="2"/>
      <c r="E55" s="2"/>
      <c r="F55" s="2"/>
      <c r="H55" s="2"/>
    </row>
    <row r="56" spans="1:8" ht="14.25">
      <c r="A56" s="2"/>
      <c r="B56" s="2"/>
      <c r="E56" s="2"/>
      <c r="F56" s="2"/>
      <c r="H56" s="2"/>
    </row>
    <row r="57" spans="1:8" ht="14.25">
      <c r="A57" s="2"/>
      <c r="B57" s="2"/>
      <c r="E57" s="2"/>
      <c r="F57" s="2"/>
      <c r="H57" s="2"/>
    </row>
    <row r="58" spans="1:8" ht="14.25">
      <c r="A58" s="2"/>
      <c r="B58" s="2"/>
      <c r="E58" s="2"/>
      <c r="F58" s="2"/>
      <c r="H58" s="2"/>
    </row>
    <row r="59" spans="1:8" ht="14.25">
      <c r="A59" s="2"/>
      <c r="B59" s="2"/>
      <c r="E59" s="2"/>
      <c r="F59" s="2"/>
      <c r="H59" s="2"/>
    </row>
    <row r="60" spans="1:8" ht="14.25">
      <c r="A60" s="2"/>
      <c r="B60" s="2"/>
      <c r="E60" s="2"/>
      <c r="F60" s="2"/>
      <c r="H60" s="2"/>
    </row>
    <row r="61" spans="1:8" ht="14.25">
      <c r="A61" s="2"/>
      <c r="B61" s="2"/>
      <c r="E61" s="2"/>
      <c r="F61" s="2"/>
      <c r="H61" s="2"/>
    </row>
    <row r="62" spans="1:8" ht="14.25">
      <c r="A62" s="2"/>
      <c r="B62" s="2"/>
      <c r="E62" s="2"/>
      <c r="F62" s="2"/>
      <c r="H62" s="2"/>
    </row>
    <row r="63" spans="1:8" ht="14.25">
      <c r="A63" s="2"/>
      <c r="B63" s="2"/>
      <c r="E63" s="2"/>
      <c r="F63" s="2"/>
      <c r="H63" s="2"/>
    </row>
    <row r="64" spans="1:8" ht="14.25">
      <c r="A64" s="2"/>
      <c r="B64" s="2"/>
      <c r="E64" s="2"/>
      <c r="F64" s="2"/>
      <c r="H64" s="2"/>
    </row>
    <row r="65" spans="1:8" ht="14.25">
      <c r="A65" s="2"/>
      <c r="B65" s="2"/>
      <c r="E65" s="2"/>
      <c r="F65" s="2"/>
      <c r="H65" s="2"/>
    </row>
    <row r="66" spans="1:8" ht="14.25">
      <c r="A66" s="2"/>
      <c r="B66" s="2"/>
      <c r="E66" s="2"/>
      <c r="F66" s="2"/>
      <c r="H66" s="2"/>
    </row>
    <row r="67" spans="1:8" ht="14.25">
      <c r="A67" s="2"/>
      <c r="B67" s="2"/>
      <c r="E67" s="2"/>
      <c r="F67" s="2"/>
      <c r="H67" s="2"/>
    </row>
    <row r="68" spans="1:8" ht="14.25">
      <c r="A68" s="2"/>
      <c r="B68" s="2"/>
      <c r="E68" s="2"/>
      <c r="F68" s="2"/>
      <c r="H68" s="2"/>
    </row>
    <row r="69" spans="1:8" ht="14.25">
      <c r="A69" s="2"/>
      <c r="B69" s="2"/>
      <c r="E69" s="2"/>
      <c r="F69" s="2"/>
      <c r="H69" s="2"/>
    </row>
    <row r="70" spans="1:8" ht="14.25">
      <c r="A70" s="2"/>
      <c r="B70" s="2"/>
      <c r="E70" s="2"/>
      <c r="F70" s="2"/>
      <c r="H70" s="2"/>
    </row>
    <row r="71" spans="1:8" ht="14.25">
      <c r="A71" s="2"/>
      <c r="B71" s="2"/>
      <c r="E71" s="2"/>
      <c r="F71" s="2"/>
      <c r="H71" s="2"/>
    </row>
    <row r="72" spans="1:8" ht="14.25">
      <c r="A72" s="2"/>
      <c r="B72" s="2"/>
      <c r="E72" s="2"/>
      <c r="F72" s="2"/>
      <c r="H72" s="2"/>
    </row>
    <row r="73" spans="1:8" ht="14.25">
      <c r="A73" s="2"/>
      <c r="B73" s="2"/>
      <c r="E73" s="2"/>
      <c r="F73" s="2"/>
      <c r="H73" s="2"/>
    </row>
    <row r="74" spans="1:8" ht="14.25">
      <c r="A74" s="2"/>
      <c r="B74" s="2"/>
      <c r="E74" s="2"/>
      <c r="F74" s="2"/>
      <c r="H74" s="2"/>
    </row>
    <row r="75" spans="1:8" ht="14.25">
      <c r="A75" s="2"/>
      <c r="B75" s="2"/>
      <c r="E75" s="2"/>
      <c r="F75" s="2"/>
      <c r="H75" s="2"/>
    </row>
    <row r="76" spans="1:8" ht="14.25">
      <c r="A76" s="2"/>
      <c r="B76" s="2"/>
      <c r="E76" s="2"/>
      <c r="F76" s="2"/>
      <c r="H76" s="2"/>
    </row>
    <row r="77" spans="1:8" ht="14.25">
      <c r="A77" s="2"/>
      <c r="B77" s="2"/>
      <c r="E77" s="2"/>
      <c r="F77" s="2"/>
      <c r="H77" s="2"/>
    </row>
    <row r="78" spans="1:8" ht="14.25">
      <c r="A78" s="2"/>
      <c r="B78" s="2"/>
      <c r="E78" s="2"/>
      <c r="F78" s="2"/>
      <c r="H78" s="2"/>
    </row>
    <row r="79" spans="1:8" ht="14.25">
      <c r="A79" s="2"/>
      <c r="B79" s="2"/>
      <c r="E79" s="2"/>
      <c r="F79" s="2"/>
      <c r="H79" s="2"/>
    </row>
    <row r="80" spans="1:8" ht="14.25">
      <c r="A80" s="2"/>
      <c r="B80" s="2"/>
      <c r="E80" s="2"/>
      <c r="F80" s="2"/>
      <c r="H80" s="2"/>
    </row>
    <row r="81" spans="1:8" ht="14.25">
      <c r="A81" s="2"/>
      <c r="B81" s="2"/>
      <c r="E81" s="2"/>
      <c r="F81" s="2"/>
      <c r="H81" s="2"/>
    </row>
    <row r="82" spans="1:8" ht="14.25">
      <c r="A82" s="2"/>
      <c r="B82" s="2"/>
      <c r="E82" s="2"/>
      <c r="F82" s="2"/>
      <c r="H82" s="2"/>
    </row>
    <row r="83" spans="1:8" ht="14.25">
      <c r="A83" s="2"/>
      <c r="B83" s="2"/>
      <c r="E83" s="2"/>
      <c r="F83" s="2"/>
      <c r="H83" s="2"/>
    </row>
    <row r="84" spans="1:8" ht="14.25">
      <c r="A84" s="2"/>
      <c r="B84" s="2"/>
      <c r="E84" s="2"/>
      <c r="F84" s="2"/>
      <c r="H84" s="2"/>
    </row>
    <row r="85" spans="1:8" ht="14.25">
      <c r="A85" s="2"/>
      <c r="B85" s="2"/>
      <c r="E85" s="2"/>
      <c r="F85" s="2"/>
      <c r="H85" s="2"/>
    </row>
    <row r="86" spans="1:8" ht="14.25">
      <c r="A86" s="2"/>
      <c r="B86" s="2"/>
      <c r="E86" s="2"/>
      <c r="F86" s="61"/>
      <c r="H86" s="2"/>
    </row>
    <row r="87" spans="1:8" ht="14.25">
      <c r="A87" s="2"/>
      <c r="B87" s="2"/>
      <c r="E87" s="2"/>
      <c r="F87" s="61"/>
      <c r="H87" s="2"/>
    </row>
    <row r="88" spans="1:8" ht="14.25">
      <c r="A88" s="2"/>
      <c r="B88" s="2"/>
      <c r="E88" s="2"/>
      <c r="F88" s="61"/>
      <c r="H88" s="2"/>
    </row>
    <row r="89" spans="1:8" ht="14.25">
      <c r="A89" s="2"/>
      <c r="B89" s="2"/>
      <c r="E89" s="2"/>
      <c r="F89" s="61"/>
      <c r="H89" s="2"/>
    </row>
    <row r="90" spans="1:8" ht="14.25">
      <c r="A90" s="2"/>
      <c r="B90" s="2"/>
      <c r="E90" s="2"/>
      <c r="F90" s="61"/>
      <c r="H90" s="2"/>
    </row>
    <row r="91" spans="1:8" ht="14.25">
      <c r="A91" s="2"/>
      <c r="B91" s="2"/>
      <c r="E91" s="2"/>
      <c r="F91" s="61"/>
      <c r="H91" s="2"/>
    </row>
    <row r="92" spans="1:8" ht="14.25">
      <c r="A92" s="2"/>
      <c r="B92" s="2"/>
      <c r="E92" s="2"/>
      <c r="F92" s="61"/>
      <c r="H92" s="2"/>
    </row>
    <row r="93" spans="1:8" ht="14.25">
      <c r="A93" s="2"/>
      <c r="B93" s="2"/>
      <c r="E93" s="2"/>
      <c r="F93" s="61"/>
      <c r="H93" s="2"/>
    </row>
    <row r="94" spans="1:8" ht="14.25">
      <c r="A94" s="2"/>
      <c r="B94" s="2"/>
      <c r="E94" s="2"/>
      <c r="F94" s="61"/>
      <c r="H94" s="2"/>
    </row>
    <row r="95" spans="1:8" ht="14.25">
      <c r="A95" s="2"/>
      <c r="B95" s="2"/>
      <c r="E95" s="2"/>
      <c r="F95" s="61"/>
      <c r="H95" s="2"/>
    </row>
    <row r="96" spans="1:8" ht="14.25">
      <c r="A96" s="2"/>
      <c r="B96" s="2"/>
      <c r="E96" s="2"/>
      <c r="F96" s="61"/>
      <c r="H96" s="2"/>
    </row>
    <row r="97" spans="1:8" ht="14.25">
      <c r="A97" s="2"/>
      <c r="B97" s="2"/>
      <c r="E97" s="2"/>
      <c r="F97" s="61"/>
      <c r="H97" s="2"/>
    </row>
    <row r="98" spans="1:8" ht="14.25">
      <c r="A98" s="2"/>
      <c r="B98" s="2"/>
      <c r="E98" s="2"/>
      <c r="F98" s="61"/>
      <c r="H98" s="2"/>
    </row>
    <row r="99" spans="1:8" ht="14.25">
      <c r="A99" s="2"/>
      <c r="B99" s="2"/>
      <c r="E99" s="2"/>
      <c r="F99" s="61"/>
      <c r="H99" s="2"/>
    </row>
    <row r="100" spans="1:8" ht="14.25">
      <c r="A100" s="2"/>
      <c r="B100" s="2"/>
      <c r="E100" s="2"/>
      <c r="F100" s="61"/>
      <c r="H100" s="2"/>
    </row>
    <row r="101" spans="1:8" ht="14.25">
      <c r="A101" s="2"/>
      <c r="B101" s="2"/>
      <c r="E101" s="2"/>
      <c r="F101" s="61"/>
      <c r="H101" s="2"/>
    </row>
    <row r="102" spans="1:8" ht="14.25">
      <c r="A102" s="2"/>
      <c r="B102" s="2"/>
      <c r="E102" s="2"/>
      <c r="F102" s="61"/>
      <c r="H102" s="2"/>
    </row>
    <row r="103" spans="1:8" ht="14.25">
      <c r="A103" s="2"/>
      <c r="B103" s="2"/>
      <c r="E103" s="2"/>
      <c r="F103" s="61"/>
      <c r="H103" s="2"/>
    </row>
    <row r="104" spans="1:8" ht="14.25">
      <c r="A104" s="2"/>
      <c r="B104" s="2"/>
      <c r="E104" s="2"/>
      <c r="F104" s="61"/>
      <c r="H104" s="2"/>
    </row>
    <row r="105" spans="1:8" ht="14.25">
      <c r="A105" s="2"/>
      <c r="B105" s="2"/>
      <c r="E105" s="2"/>
      <c r="F105" s="61"/>
      <c r="H105" s="2"/>
    </row>
    <row r="106" spans="1:8" ht="14.25">
      <c r="A106" s="2"/>
      <c r="B106" s="2"/>
      <c r="E106" s="2"/>
      <c r="F106" s="61"/>
      <c r="H106" s="2"/>
    </row>
    <row r="107" spans="1:8" ht="14.25">
      <c r="A107" s="2"/>
      <c r="B107" s="2"/>
      <c r="E107" s="2"/>
      <c r="F107" s="61"/>
      <c r="H107" s="2"/>
    </row>
    <row r="108" spans="1:8" ht="14.25">
      <c r="A108" s="2"/>
      <c r="B108" s="2"/>
      <c r="E108" s="2"/>
      <c r="F108" s="61"/>
      <c r="H108" s="2"/>
    </row>
    <row r="109" spans="1:8" ht="14.25">
      <c r="A109" s="2"/>
      <c r="B109" s="2"/>
      <c r="E109" s="2"/>
      <c r="F109" s="61"/>
      <c r="H109" s="2"/>
    </row>
    <row r="110" spans="1:8" ht="14.25">
      <c r="A110" s="2"/>
      <c r="B110" s="2"/>
      <c r="E110" s="2"/>
      <c r="F110" s="61"/>
      <c r="H110" s="2"/>
    </row>
  </sheetData>
  <sheetProtection/>
  <mergeCells count="3">
    <mergeCell ref="A1:H1"/>
    <mergeCell ref="A2:H2"/>
    <mergeCell ref="A29:H29"/>
  </mergeCells>
  <printOptions horizontalCentered="1"/>
  <pageMargins left="0.59" right="0.59" top="0.39" bottom="0.39" header="0.51" footer="0.51"/>
  <pageSetup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李晋銮</cp:lastModifiedBy>
  <cp:lastPrinted>2019-03-15T08:20:52Z</cp:lastPrinted>
  <dcterms:created xsi:type="dcterms:W3CDTF">2016-03-18T08:43:33Z</dcterms:created>
  <dcterms:modified xsi:type="dcterms:W3CDTF">2019-10-28T03:46:28Z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