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附件8三公经费预算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" hidden="1">#REF!</definedName>
    <definedName name="ff" hidden="1">#REF!</definedName>
    <definedName name="_xlnm.Print_Area" hidden="1">'\\Primary\自由交换区\石\[部门报表1.xls]#REF!'!$A$1:$W$7</definedName>
    <definedName name="表10">'[3]目录'!#REF!</definedName>
    <definedName name="表9">'[3]目录'!#REF!</definedName>
    <definedName name="地区名称">'[3]目录'!#REF!</definedName>
    <definedName name="排序" localSheetId="0">#REF!</definedName>
    <definedName name="排序">#REF!</definedName>
    <definedName name="石岐区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<sst xmlns="http://schemas.openxmlformats.org/spreadsheetml/2006/main" count="18" uniqueCount="18">
  <si>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中山市沙溪镇2018年“三公”经费预算汇总统计表</t>
  </si>
  <si>
    <t>单位：万元</t>
  </si>
  <si>
    <t>单位：元</t>
  </si>
  <si>
    <t>项       目</t>
  </si>
  <si>
    <t>预算数</t>
  </si>
  <si>
    <t>其中：2013公共财政预算</t>
  </si>
  <si>
    <t>2013政府性基金</t>
  </si>
  <si>
    <t>2012年决算数</t>
  </si>
  <si>
    <t>2014年预算数</t>
  </si>
  <si>
    <t>较2012决算增或减</t>
  </si>
  <si>
    <t>较2014预算增或减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</si>
  <si>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</si>
  <si>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</si>
  <si>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</si>
  <si>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</si>
  <si>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</si>
  <si>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t>合        计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</si>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</sst>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_ * #,##0_ ;_ * \-#,##0_ ;_ * &quot;-&quot;??_ ;_ @_ "/>
  </numFmts>
  <fonts count="32">
    <font>
      <sz val="12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28"/>
      <name val="方正小标宋简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2" fillId="0" borderId="0" applyNumberFormat="0" applyFill="0" applyBorder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43" fontId="12" fillId="0" borderId="0" applyFon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1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138" applyFont="1" applyFill="1" applyAlignment="1">
      <alignment horizontal="left" vertical="center"/>
      <protection/>
    </xf>
    <xf numFmtId="0" fontId="2" fillId="0" borderId="0" xfId="138" applyFont="1" applyFill="1" applyAlignment="1">
      <alignment horizontal="left" vertical="center"/>
      <protection/>
    </xf>
    <xf numFmtId="0" fontId="0" fillId="0" borderId="0" xfId="138" applyFont="1" applyFill="1" applyAlignment="1">
      <alignment horizontal="left" vertical="center"/>
      <protection/>
    </xf>
    <xf numFmtId="176" fontId="0" fillId="0" borderId="0" xfId="138" applyNumberFormat="1" applyFont="1" applyFill="1" applyAlignment="1">
      <alignment horizontal="left" vertical="center"/>
      <protection/>
    </xf>
    <xf numFmtId="176" fontId="1" fillId="0" borderId="0" xfId="138" applyNumberFormat="1" applyFont="1" applyFill="1" applyAlignment="1">
      <alignment horizontal="left" vertical="center"/>
      <protection/>
    </xf>
    <xf numFmtId="0" fontId="3" fillId="0" borderId="0" xfId="137" applyFont="1" applyFill="1" applyAlignment="1" applyProtection="1">
      <alignment horizontal="center" vertical="center"/>
      <protection/>
    </xf>
    <xf numFmtId="0" fontId="4" fillId="0" borderId="0" xfId="138" applyFont="1" applyFill="1" applyAlignment="1">
      <alignment horizontal="left" vertical="center"/>
      <protection/>
    </xf>
    <xf numFmtId="176" fontId="1" fillId="0" borderId="0" xfId="138" applyNumberFormat="1" applyFont="1" applyFill="1" applyAlignment="1">
      <alignment horizontal="right" vertical="center"/>
      <protection/>
    </xf>
    <xf numFmtId="0" fontId="5" fillId="0" borderId="10" xfId="138" applyFont="1" applyFill="1" applyBorder="1" applyAlignment="1">
      <alignment horizontal="center" vertical="center"/>
      <protection/>
    </xf>
    <xf numFmtId="176" fontId="5" fillId="0" borderId="10" xfId="138" applyNumberFormat="1" applyFont="1" applyFill="1" applyBorder="1" applyAlignment="1">
      <alignment horizontal="center" vertical="center"/>
      <protection/>
    </xf>
    <xf numFmtId="0" fontId="5" fillId="0" borderId="10" xfId="138" applyFont="1" applyFill="1" applyBorder="1" applyAlignment="1">
      <alignment horizontal="left" vertical="center" wrapText="1"/>
      <protection/>
    </xf>
    <xf numFmtId="0" fontId="5" fillId="0" borderId="10" xfId="138" applyFont="1" applyFill="1" applyBorder="1" applyAlignment="1">
      <alignment horizontal="left" vertical="center"/>
      <protection/>
    </xf>
    <xf numFmtId="0" fontId="1" fillId="0" borderId="10" xfId="138" applyFont="1" applyFill="1" applyBorder="1" applyAlignment="1">
      <alignment horizontal="left" vertical="center"/>
      <protection/>
    </xf>
    <xf numFmtId="177" fontId="1" fillId="0" borderId="10" xfId="20" applyNumberFormat="1" applyFont="1" applyFill="1" applyBorder="1" applyAlignment="1">
      <alignment horizontal="right" vertical="center" wrapText="1"/>
    </xf>
    <xf numFmtId="178" fontId="1" fillId="0" borderId="10" xfId="20" applyNumberFormat="1" applyFont="1" applyFill="1" applyBorder="1" applyAlignment="1" applyProtection="1">
      <alignment horizontal="left" vertical="center"/>
      <protection hidden="1"/>
    </xf>
    <xf numFmtId="178" fontId="1" fillId="0" borderId="10" xfId="20" applyNumberFormat="1" applyFont="1" applyFill="1" applyBorder="1" applyAlignment="1">
      <alignment horizontal="left" vertical="center"/>
    </xf>
    <xf numFmtId="178" fontId="1" fillId="0" borderId="10" xfId="138" applyNumberFormat="1" applyFont="1" applyFill="1" applyBorder="1" applyAlignment="1">
      <alignment horizontal="left" vertical="center"/>
      <protection/>
    </xf>
    <xf numFmtId="178" fontId="1" fillId="0" borderId="10" xfId="20" applyNumberFormat="1" applyFont="1" applyFill="1" applyBorder="1" applyAlignment="1" applyProtection="1">
      <alignment horizontal="left" vertical="center" shrinkToFit="1"/>
      <protection hidden="1"/>
    </xf>
    <xf numFmtId="178" fontId="1" fillId="0" borderId="10" xfId="20" applyNumberFormat="1" applyFont="1" applyFill="1" applyBorder="1" applyAlignment="1">
      <alignment horizontal="left" vertical="center" wrapText="1"/>
    </xf>
    <xf numFmtId="177" fontId="5" fillId="0" borderId="10" xfId="20" applyNumberFormat="1" applyFont="1" applyFill="1" applyBorder="1" applyAlignment="1">
      <alignment horizontal="right" vertical="center" wrapText="1"/>
    </xf>
    <xf numFmtId="178" fontId="5" fillId="0" borderId="10" xfId="20" applyNumberFormat="1" applyFont="1" applyFill="1" applyBorder="1" applyAlignment="1">
      <alignment horizontal="left" vertical="center" wrapText="1"/>
    </xf>
    <xf numFmtId="178" fontId="5" fillId="0" borderId="10" xfId="138" applyNumberFormat="1" applyFont="1" applyFill="1" applyBorder="1" applyAlignment="1">
      <alignment horizontal="left" vertical="center"/>
      <protection/>
    </xf>
    <xf numFmtId="0" fontId="2" fillId="0" borderId="11" xfId="138" applyFont="1" applyFill="1" applyBorder="1" applyAlignment="1">
      <alignment vertical="center" wrapText="1"/>
      <protection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千位分隔 11 2" xfId="21"/>
    <cellStyle name="40% - 强调文字颜色 3" xfId="22"/>
    <cellStyle name="RowLevel_7" xfId="23"/>
    <cellStyle name="差" xfId="24"/>
    <cellStyle name="60% - 强调文字颜色 3" xfId="25"/>
    <cellStyle name="好_2012年度国有资本经营预算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ColLevel_5" xfId="33"/>
    <cellStyle name="60% - 强调文字颜色 2" xfId="34"/>
    <cellStyle name="标题 4" xfId="35"/>
    <cellStyle name="警告文本" xfId="36"/>
    <cellStyle name="标题" xfId="37"/>
    <cellStyle name="常规 5 2" xfId="38"/>
    <cellStyle name="千位分隔 3 2" xfId="39"/>
    <cellStyle name="千位分隔 10" xfId="40"/>
    <cellStyle name="_ET_STYLE_NoName_00_" xfId="41"/>
    <cellStyle name="解释性文本" xfId="42"/>
    <cellStyle name="常规 8" xfId="43"/>
    <cellStyle name="ColLevel_7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RowLevel_2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强调文字颜色 1" xfId="60"/>
    <cellStyle name="千位分隔 6 2" xfId="61"/>
    <cellStyle name="20% - 强调文字颜色 5" xfId="62"/>
    <cellStyle name="常规 8 2" xfId="63"/>
    <cellStyle name="20% - 强调文字颜色 1" xfId="64"/>
    <cellStyle name="40% - 强调文字颜色 1" xfId="65"/>
    <cellStyle name="RowLevel_5" xfId="66"/>
    <cellStyle name="20% - 强调文字颜色 2" xfId="67"/>
    <cellStyle name="RowLevel_6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样式 1" xfId="80"/>
    <cellStyle name="ColLevel_0" xfId="81"/>
    <cellStyle name="ColLevel_1" xfId="82"/>
    <cellStyle name="常规 2" xfId="83"/>
    <cellStyle name="ColLevel_2" xfId="84"/>
    <cellStyle name="常规 3" xfId="85"/>
    <cellStyle name="ColLevel_3" xfId="86"/>
    <cellStyle name="常规 4" xfId="87"/>
    <cellStyle name="ColLevel_4" xfId="88"/>
    <cellStyle name="常规 5" xfId="89"/>
    <cellStyle name="ColLevel_6" xfId="90"/>
    <cellStyle name="常规 7" xfId="91"/>
    <cellStyle name="RowLevel_1" xfId="92"/>
    <cellStyle name="RowLevel_3" xfId="93"/>
    <cellStyle name="RowLevel_4" xfId="94"/>
    <cellStyle name="差_(财政局）交通集团2012年基建预算报表（12月5日）" xfId="95"/>
    <cellStyle name="差_2012年度国有资本经营预算" xfId="96"/>
    <cellStyle name="差_国资经营预算(火炬区）" xfId="97"/>
    <cellStyle name="差_基建汇总(住建局修改）" xfId="98"/>
    <cellStyle name="差_预算终稿0205" xfId="99"/>
    <cellStyle name="差_中山市2013年政府投资项目计划申报汇总表-翠亨新区开发办" xfId="100"/>
    <cellStyle name="常规 10" xfId="101"/>
    <cellStyle name="常规 16 2" xfId="102"/>
    <cellStyle name="常规 10 2" xfId="103"/>
    <cellStyle name="常规 11" xfId="104"/>
    <cellStyle name="常规 11 2" xfId="105"/>
    <cellStyle name="常规 12" xfId="106"/>
    <cellStyle name="常规 12 2" xfId="107"/>
    <cellStyle name="常规 13" xfId="108"/>
    <cellStyle name="常规 13 2" xfId="109"/>
    <cellStyle name="常规 8_2014年预算草案（汇总）20140114" xfId="110"/>
    <cellStyle name="常规 14" xfId="111"/>
    <cellStyle name="常规 14 2" xfId="112"/>
    <cellStyle name="常规 15" xfId="113"/>
    <cellStyle name="常规 20" xfId="114"/>
    <cellStyle name="常规 15 2" xfId="115"/>
    <cellStyle name="常规 16" xfId="116"/>
    <cellStyle name="常规 21" xfId="117"/>
    <cellStyle name="常规 17" xfId="118"/>
    <cellStyle name="常规 22" xfId="119"/>
    <cellStyle name="常规 17 2" xfId="120"/>
    <cellStyle name="常规 18" xfId="121"/>
    <cellStyle name="常规 23" xfId="122"/>
    <cellStyle name="常规 19" xfId="123"/>
    <cellStyle name="常规 2 2" xfId="124"/>
    <cellStyle name="常规 2_2013年基建 预算（交通集团）" xfId="125"/>
    <cellStyle name="常规 3 2" xfId="126"/>
    <cellStyle name="常规 3_2014年预算草案（汇总）20140114" xfId="127"/>
    <cellStyle name="常规 4 2" xfId="128"/>
    <cellStyle name="常规 4_2014年预算草案（汇总）20140114" xfId="129"/>
    <cellStyle name="常规 5_2014年预算草案（汇总）20140114" xfId="130"/>
    <cellStyle name="常规 6 2" xfId="131"/>
    <cellStyle name="常规 6_2014年预算草案（汇总）20140114" xfId="132"/>
    <cellStyle name="常规 7 2" xfId="133"/>
    <cellStyle name="常规 7_2014年预算草案（汇总）20140114" xfId="134"/>
    <cellStyle name="常规 9" xfId="135"/>
    <cellStyle name="常规 9 2" xfId="136"/>
    <cellStyle name="常规_08年镇区预算收支报表_2014年预算草案（汇总）20140114" xfId="137"/>
    <cellStyle name="常规_2014年预算草案表（三公经费表）" xfId="138"/>
    <cellStyle name="好_(财政局）交通集团2012年基建预算报表（12月5日）" xfId="139"/>
    <cellStyle name="好_国资经营预算(火炬区）" xfId="140"/>
    <cellStyle name="好_基建汇总(住建局修改）" xfId="141"/>
    <cellStyle name="好_预算终稿0205" xfId="142"/>
    <cellStyle name="好_中山市2013年政府投资项目计划申报汇总表-翠亨新区开发办" xfId="143"/>
    <cellStyle name="千位分隔 10 2" xfId="144"/>
    <cellStyle name="千位分隔 11" xfId="145"/>
    <cellStyle name="千位分隔 12" xfId="146"/>
    <cellStyle name="千位分隔 13" xfId="147"/>
    <cellStyle name="千位分隔 14" xfId="148"/>
    <cellStyle name="千位分隔 15" xfId="149"/>
    <cellStyle name="千位分隔 16" xfId="150"/>
    <cellStyle name="千位分隔 2" xfId="151"/>
    <cellStyle name="千位分隔 2 2" xfId="152"/>
    <cellStyle name="千位分隔 3" xfId="153"/>
    <cellStyle name="千位分隔 4" xfId="154"/>
    <cellStyle name="千位分隔 4 2" xfId="155"/>
    <cellStyle name="千位分隔 5" xfId="156"/>
    <cellStyle name="千位分隔 5 2" xfId="157"/>
    <cellStyle name="千位分隔 6" xfId="158"/>
    <cellStyle name="千位分隔 7" xfId="159"/>
    <cellStyle name="千位分隔 7 2" xfId="160"/>
    <cellStyle name="千位分隔 8" xfId="161"/>
    <cellStyle name="千位分隔 8 2" xfId="162"/>
    <cellStyle name="千位分隔 9" xfId="163"/>
    <cellStyle name="千位分隔 9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002;&#22025;&#25087;\&#23002;&#22025;&#25087;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002;&#22025;&#25087;\&#23002;&#22025;&#25087;\Documents%20and%20Settings\czk\Local%20Settings\Temporary%20Internet%20Files\OLK49A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!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workbookViewId="0" topLeftCell="A1">
      <selection activeCell="B10" sqref="B10"/>
    </sheetView>
  </sheetViews>
  <sheetFormatPr defaultColWidth="9.00390625" defaultRowHeight="14.25"/>
  <cols>
    <col min="1" max="1" width="76.625" style="3" customWidth="1"/>
    <col min="2" max="2" width="76.625" style="4" customWidth="1"/>
    <col min="3" max="3" width="22.375" style="3" hidden="1" customWidth="1"/>
    <col min="4" max="4" width="17.125" style="3" hidden="1" customWidth="1"/>
    <col min="5" max="5" width="22.75390625" style="3" hidden="1" customWidth="1"/>
    <col min="6" max="6" width="22.875" style="3" hidden="1" customWidth="1"/>
    <col min="7" max="7" width="22.625" style="3" hidden="1" customWidth="1"/>
    <col min="8" max="8" width="23.25390625" style="3" hidden="1" customWidth="1"/>
    <col min="9" max="16384" width="9.00390625" style="3" customWidth="1"/>
  </cols>
  <sheetData>
    <row r="1" s="1" customFormat="1" ht="39.75" customHeight="1">
      <c r="B1" s="5"/>
    </row>
    <row r="2" s="1" customFormat="1" ht="39.75" customHeight="1">
      <c r="B2" s="5"/>
    </row>
    <row r="3" spans="1:21" s="1" customFormat="1" ht="39.75" customHeight="1">
      <c r="A3" s="6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8" s="1" customFormat="1" ht="39.75" customHeight="1">
      <c r="B4" s="8" t="s">
        <v>1</v>
      </c>
      <c r="H4" s="1" t="s">
        <v>2</v>
      </c>
    </row>
    <row r="5" spans="1:8" s="1" customFormat="1" ht="39.75" customHeight="1">
      <c r="A5" s="9" t="s">
        <v>3</v>
      </c>
      <c r="B5" s="10" t="s">
        <v>4</v>
      </c>
      <c r="C5" s="11" t="s">
        <v>5</v>
      </c>
      <c r="D5" s="11" t="s">
        <v>6</v>
      </c>
      <c r="E5" s="12" t="s">
        <v>7</v>
      </c>
      <c r="F5" s="12" t="s">
        <v>8</v>
      </c>
      <c r="G5" s="11" t="s">
        <v>9</v>
      </c>
      <c r="H5" s="11" t="s">
        <v>10</v>
      </c>
    </row>
    <row r="6" spans="1:8" s="1" customFormat="1" ht="39.75" customHeight="1">
      <c r="A6" s="13" t="s">
        <v>11</v>
      </c>
      <c r="B6" s="14">
        <v>20</v>
      </c>
      <c r="C6" s="15">
        <v>6671768.45</v>
      </c>
      <c r="D6" s="16">
        <v>0</v>
      </c>
      <c r="E6" s="16">
        <v>11030000</v>
      </c>
      <c r="F6" s="16">
        <v>10000000</v>
      </c>
      <c r="G6" s="17">
        <f aca="true" t="shared" si="0" ref="G6:G11">B6-E6</f>
        <v>-11029980</v>
      </c>
      <c r="H6" s="17">
        <f aca="true" t="shared" si="1" ref="H6:H11">B6-F6</f>
        <v>-9999980</v>
      </c>
    </row>
    <row r="7" spans="1:8" s="1" customFormat="1" ht="39.75" customHeight="1">
      <c r="A7" s="13" t="s">
        <v>12</v>
      </c>
      <c r="B7" s="14">
        <v>3.2</v>
      </c>
      <c r="C7" s="15">
        <v>42721992.47</v>
      </c>
      <c r="D7" s="18">
        <v>516951.41</v>
      </c>
      <c r="E7" s="16">
        <v>64570000</v>
      </c>
      <c r="F7" s="16">
        <v>56000000</v>
      </c>
      <c r="G7" s="17">
        <f t="shared" si="0"/>
        <v>-64569996.8</v>
      </c>
      <c r="H7" s="17">
        <f t="shared" si="1"/>
        <v>-55999996.8</v>
      </c>
    </row>
    <row r="8" spans="1:8" s="1" customFormat="1" ht="39.75" customHeight="1">
      <c r="A8" s="13" t="s">
        <v>13</v>
      </c>
      <c r="B8" s="14">
        <f>B9+B10</f>
        <v>220.38</v>
      </c>
      <c r="C8" s="19">
        <f aca="true" t="shared" si="2" ref="C8:F8">SUM(C9:C10)</f>
        <v>49924914.89</v>
      </c>
      <c r="D8" s="19">
        <f t="shared" si="2"/>
        <v>208516.84</v>
      </c>
      <c r="E8" s="19">
        <f t="shared" si="2"/>
        <v>55400000</v>
      </c>
      <c r="F8" s="19">
        <f t="shared" si="2"/>
        <v>54000000</v>
      </c>
      <c r="G8" s="17">
        <f t="shared" si="0"/>
        <v>-55399779.62</v>
      </c>
      <c r="H8" s="17">
        <f t="shared" si="1"/>
        <v>-53999779.62</v>
      </c>
    </row>
    <row r="9" spans="1:8" s="1" customFormat="1" ht="39.75" customHeight="1">
      <c r="A9" s="13" t="s">
        <v>14</v>
      </c>
      <c r="B9" s="14">
        <v>210.38</v>
      </c>
      <c r="C9" s="15">
        <v>36280053.24</v>
      </c>
      <c r="D9" s="18">
        <v>208516.84</v>
      </c>
      <c r="E9" s="16">
        <v>39860000</v>
      </c>
      <c r="F9" s="16">
        <v>39000000</v>
      </c>
      <c r="G9" s="17">
        <f t="shared" si="0"/>
        <v>-39859789.62</v>
      </c>
      <c r="H9" s="17">
        <f t="shared" si="1"/>
        <v>-38999789.62</v>
      </c>
    </row>
    <row r="10" spans="1:8" s="1" customFormat="1" ht="39.75" customHeight="1">
      <c r="A10" s="13" t="s">
        <v>15</v>
      </c>
      <c r="B10" s="14">
        <v>10</v>
      </c>
      <c r="C10" s="15">
        <v>13644861.65</v>
      </c>
      <c r="D10" s="16">
        <v>0</v>
      </c>
      <c r="E10" s="16">
        <v>15540000</v>
      </c>
      <c r="F10" s="16">
        <v>15000000</v>
      </c>
      <c r="G10" s="17">
        <f t="shared" si="0"/>
        <v>-15539990</v>
      </c>
      <c r="H10" s="17">
        <f t="shared" si="1"/>
        <v>-14999990</v>
      </c>
    </row>
    <row r="11" spans="1:8" s="1" customFormat="1" ht="39.75" customHeight="1">
      <c r="A11" s="9" t="s">
        <v>16</v>
      </c>
      <c r="B11" s="20">
        <f aca="true" t="shared" si="3" ref="B11:F11">B6+B7+B8</f>
        <v>243.57999999999998</v>
      </c>
      <c r="C11" s="21">
        <f t="shared" si="3"/>
        <v>99318675.81</v>
      </c>
      <c r="D11" s="21">
        <f t="shared" si="3"/>
        <v>725468.25</v>
      </c>
      <c r="E11" s="21">
        <f t="shared" si="3"/>
        <v>131000000</v>
      </c>
      <c r="F11" s="21">
        <f t="shared" si="3"/>
        <v>120000000</v>
      </c>
      <c r="G11" s="22">
        <f t="shared" si="0"/>
        <v>-130999756.42</v>
      </c>
      <c r="H11" s="22">
        <f t="shared" si="1"/>
        <v>-119999756.42</v>
      </c>
    </row>
    <row r="12" spans="1:2" s="2" customFormat="1" ht="159.75" customHeight="1">
      <c r="A12" s="23" t="s">
        <v>17</v>
      </c>
      <c r="B12" s="23"/>
    </row>
  </sheetData>
  <sheetProtection/>
  <mergeCells count="2">
    <mergeCell ref="A3:B3"/>
    <mergeCell ref="A12:B12"/>
  </mergeCells>
  <printOptions horizontalCentered="1" verticalCentered="1"/>
  <pageMargins left="0.16" right="0.16" top="0.39" bottom="0.39" header="0.31" footer="0.16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2015-04-02T02:43:58Z</cp:lastPrinted>
  <dcterms:created xsi:type="dcterms:W3CDTF">2014-10-16T09:05:20Z</dcterms:created>
  <dcterms:modified xsi:type="dcterms:W3CDTF">2018-02-13T08:58:58Z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