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<sst xmlns="http://schemas.openxmlformats.org/spreadsheetml/2006/main" count="291" uniqueCount="224">
  <si>
    <t>板芙镇政府公开招聘合同制工作人员考试成绩汇总及入围体检名单</t>
  </si>
  <si>
    <t>招聘单位</t>
  </si>
  <si>
    <t>招聘岗位</t>
  </si>
  <si>
    <t>序号</t>
  </si>
  <si>
    <t>准考证号</t>
  </si>
  <si>
    <t>姓名</t>
  </si>
  <si>
    <t>笔试成绩</t>
  </si>
  <si>
    <t>面试成绩</t>
  </si>
  <si>
    <t>总成绩</t>
  </si>
  <si>
    <t>是否入围体检</t>
  </si>
  <si>
    <t>拟聘人数</t>
  </si>
  <si>
    <t>备注</t>
  </si>
  <si>
    <t>原始分</t>
  </si>
  <si>
    <t>加权得分
(占50%）</t>
  </si>
  <si>
    <t>公安分局</t>
  </si>
  <si>
    <t>刑事技术助理
20180901</t>
  </si>
  <si>
    <t>20180901001</t>
  </si>
  <si>
    <t>吴仲洁</t>
  </si>
  <si>
    <t>80.20</t>
  </si>
  <si>
    <t>否</t>
  </si>
  <si>
    <t>面试弃考</t>
  </si>
  <si>
    <t>交警大队</t>
  </si>
  <si>
    <t>辅警
20180904</t>
  </si>
  <si>
    <t>20180904001</t>
  </si>
  <si>
    <t>翁尚佑</t>
  </si>
  <si>
    <t>70.80</t>
  </si>
  <si>
    <t>是</t>
  </si>
  <si>
    <t>20180904004</t>
  </si>
  <si>
    <t>梁坤明</t>
  </si>
  <si>
    <t>73.92</t>
  </si>
  <si>
    <t>20180904007</t>
  </si>
  <si>
    <t>郑伟权</t>
  </si>
  <si>
    <t>68.53</t>
  </si>
  <si>
    <t>20180904006</t>
  </si>
  <si>
    <t>吉日雄</t>
  </si>
  <si>
    <t>62.52</t>
  </si>
  <si>
    <t>20180904003</t>
  </si>
  <si>
    <t>陈家怡</t>
  </si>
  <si>
    <t>60.44</t>
  </si>
  <si>
    <t>20180904005</t>
  </si>
  <si>
    <t>吴卫灿</t>
  </si>
  <si>
    <t>51.86</t>
  </si>
  <si>
    <t>人社分局</t>
  </si>
  <si>
    <t>社保工作人员
20180906</t>
  </si>
  <si>
    <t>20180906001</t>
  </si>
  <si>
    <t>郑龙希</t>
  </si>
  <si>
    <t>82.22</t>
  </si>
  <si>
    <t>办公室工作人员
20180907</t>
  </si>
  <si>
    <t>20180907002</t>
  </si>
  <si>
    <t>吴绮锋</t>
  </si>
  <si>
    <t>76.05</t>
  </si>
  <si>
    <t>20180907001</t>
  </si>
  <si>
    <t>黄培钧</t>
  </si>
  <si>
    <t>78.67</t>
  </si>
  <si>
    <t>食品药品监督所</t>
  </si>
  <si>
    <t>办公室文员
20180908</t>
  </si>
  <si>
    <t>20180908002</t>
  </si>
  <si>
    <t>蔡名雪</t>
  </si>
  <si>
    <t>69.45</t>
  </si>
  <si>
    <t>20180908001</t>
  </si>
  <si>
    <t>吴湘萍</t>
  </si>
  <si>
    <t>77.46</t>
  </si>
  <si>
    <t>检测人员
20180909</t>
  </si>
  <si>
    <t>20180909001</t>
  </si>
  <si>
    <t>冼丹茜</t>
  </si>
  <si>
    <t>70.20</t>
  </si>
  <si>
    <t>20180909002</t>
  </si>
  <si>
    <t>陈文杰</t>
  </si>
  <si>
    <t>71.27</t>
  </si>
  <si>
    <t>财政分局</t>
  </si>
  <si>
    <t>财务人员
20180910</t>
  </si>
  <si>
    <t>20180910001</t>
  </si>
  <si>
    <t>肖结仪</t>
  </si>
  <si>
    <t>74.90</t>
  </si>
  <si>
    <t>综合行政执法局</t>
  </si>
  <si>
    <t>办事员
20180911</t>
  </si>
  <si>
    <t>20180911003</t>
  </si>
  <si>
    <t>张丽莉</t>
  </si>
  <si>
    <t>73.60</t>
  </si>
  <si>
    <t>20180911001</t>
  </si>
  <si>
    <t>欧剑鸿</t>
  </si>
  <si>
    <t>75.44</t>
  </si>
  <si>
    <t>20180911002</t>
  </si>
  <si>
    <t>萧泳珊</t>
  </si>
  <si>
    <t>72.88</t>
  </si>
  <si>
    <t>办事员
20180912</t>
  </si>
  <si>
    <t>20180912003</t>
  </si>
  <si>
    <t>梁艺龄</t>
  </si>
  <si>
    <t>71.24</t>
  </si>
  <si>
    <t>20180912004</t>
  </si>
  <si>
    <t>林景辉</t>
  </si>
  <si>
    <t>73.70</t>
  </si>
  <si>
    <t>20180912006</t>
  </si>
  <si>
    <t>赵会颖</t>
  </si>
  <si>
    <t>76.19</t>
  </si>
  <si>
    <t>办事员
20180914</t>
  </si>
  <si>
    <t>20180914001</t>
  </si>
  <si>
    <t>曾李珊</t>
  </si>
  <si>
    <t>80.86</t>
  </si>
  <si>
    <t>办事员
20180915</t>
  </si>
  <si>
    <t>20180915001</t>
  </si>
  <si>
    <t>林少基</t>
  </si>
  <si>
    <t>82.82</t>
  </si>
  <si>
    <t>20180915003</t>
  </si>
  <si>
    <t>张玉霞</t>
  </si>
  <si>
    <t>69.52</t>
  </si>
  <si>
    <t>20180915005</t>
  </si>
  <si>
    <t>吴秋娴</t>
  </si>
  <si>
    <t>71.20</t>
  </si>
  <si>
    <t>办事员
20180916</t>
  </si>
  <si>
    <t>20180916002</t>
  </si>
  <si>
    <t>陈婷婷</t>
  </si>
  <si>
    <t>77.32</t>
  </si>
  <si>
    <t>20180916001</t>
  </si>
  <si>
    <t>冼嘉欣</t>
  </si>
  <si>
    <t>75.13</t>
  </si>
  <si>
    <t>社区卫生服务中心</t>
  </si>
  <si>
    <t>护士
20180918</t>
  </si>
  <si>
    <t>20180918002</t>
  </si>
  <si>
    <t>张品梅</t>
  </si>
  <si>
    <t>73.80</t>
  </si>
  <si>
    <t>20180918005</t>
  </si>
  <si>
    <t>冯少清</t>
  </si>
  <si>
    <t>61.52</t>
  </si>
  <si>
    <t>20180918001</t>
  </si>
  <si>
    <t>谢杰冰</t>
  </si>
  <si>
    <t>64.76</t>
  </si>
  <si>
    <t>国土分局</t>
  </si>
  <si>
    <t>办事员
20180919</t>
  </si>
  <si>
    <t>20180919001</t>
  </si>
  <si>
    <t>梁瑞铟</t>
  </si>
  <si>
    <t>74.67</t>
  </si>
  <si>
    <t>20180919002</t>
  </si>
  <si>
    <t>罗锦华</t>
  </si>
  <si>
    <t>74.88</t>
  </si>
  <si>
    <t>办事员
20180920</t>
  </si>
  <si>
    <t>20180920002</t>
  </si>
  <si>
    <t>陈嘉颖</t>
  </si>
  <si>
    <t>75.80</t>
  </si>
  <si>
    <t>20180920022</t>
  </si>
  <si>
    <t>陈俊康</t>
  </si>
  <si>
    <t>76.12</t>
  </si>
  <si>
    <t>20180920024</t>
  </si>
  <si>
    <t>陈婉明</t>
  </si>
  <si>
    <t>76.26</t>
  </si>
  <si>
    <t>宣传文体服务中心</t>
  </si>
  <si>
    <t>群众体育工作者
20180921</t>
  </si>
  <si>
    <t>20180921001</t>
  </si>
  <si>
    <t>吴月伟</t>
  </si>
  <si>
    <t>78.23</t>
  </si>
  <si>
    <t>20180921005</t>
  </si>
  <si>
    <t>孙伟基</t>
  </si>
  <si>
    <t>71.73</t>
  </si>
  <si>
    <t>20180921003</t>
  </si>
  <si>
    <t>蔡永兴</t>
  </si>
  <si>
    <t>67.43</t>
  </si>
  <si>
    <t>图书馆管理员
20180922</t>
  </si>
  <si>
    <t>20180922005</t>
  </si>
  <si>
    <t>卢浩宇</t>
  </si>
  <si>
    <t>80.16</t>
  </si>
  <si>
    <t>20180922012</t>
  </si>
  <si>
    <t>林洁媛</t>
  </si>
  <si>
    <t>81.70</t>
  </si>
  <si>
    <t>20180922006</t>
  </si>
  <si>
    <t>连林琼</t>
  </si>
  <si>
    <t>76.82</t>
  </si>
  <si>
    <t>20180922003</t>
  </si>
  <si>
    <t>廖鸿云</t>
  </si>
  <si>
    <t>79.90</t>
  </si>
  <si>
    <t>20180922007</t>
  </si>
  <si>
    <t>徐焯明</t>
  </si>
  <si>
    <t>75.57</t>
  </si>
  <si>
    <t>20180922011</t>
  </si>
  <si>
    <t>刘炳强</t>
  </si>
  <si>
    <t>72.70</t>
  </si>
  <si>
    <t>20180922015</t>
  </si>
  <si>
    <t>谭彩霞</t>
  </si>
  <si>
    <t>74.23</t>
  </si>
  <si>
    <t>20180922013</t>
  </si>
  <si>
    <t>关齐娇</t>
  </si>
  <si>
    <t>74.96</t>
  </si>
  <si>
    <t>20180922008</t>
  </si>
  <si>
    <t>王鸿蔓</t>
  </si>
  <si>
    <t>73.85</t>
  </si>
  <si>
    <t>经信局</t>
  </si>
  <si>
    <t>办事员
20180923</t>
  </si>
  <si>
    <t>20180923005</t>
  </si>
  <si>
    <t>梁沛霞</t>
  </si>
  <si>
    <t>80.68</t>
  </si>
  <si>
    <t>20180923002</t>
  </si>
  <si>
    <t>梁玉杏</t>
  </si>
  <si>
    <t>78.64</t>
  </si>
  <si>
    <t>20180923004</t>
  </si>
  <si>
    <t>黄雪婷</t>
  </si>
  <si>
    <t>78.00</t>
  </si>
  <si>
    <t>办事员
20180924</t>
  </si>
  <si>
    <t>20180924001</t>
  </si>
  <si>
    <t>刘文清</t>
  </si>
  <si>
    <t>87.99</t>
  </si>
  <si>
    <t>20180924002</t>
  </si>
  <si>
    <t>赖家荣</t>
  </si>
  <si>
    <t>80.50</t>
  </si>
  <si>
    <t>20180924003</t>
  </si>
  <si>
    <t>廖桃茜</t>
  </si>
  <si>
    <t>76.30</t>
  </si>
  <si>
    <t>中山市产业平台（板芙园）
管理中心</t>
  </si>
  <si>
    <t>管理中心办公室文员
20180925</t>
  </si>
  <si>
    <t>20180925001</t>
  </si>
  <si>
    <t>欧伟康</t>
  </si>
  <si>
    <t>74.50</t>
  </si>
  <si>
    <t>20180925002</t>
  </si>
  <si>
    <t>赵凯茵</t>
  </si>
  <si>
    <t>78.22</t>
  </si>
  <si>
    <t>组办</t>
  </si>
  <si>
    <t>办公室文员
20180927</t>
  </si>
  <si>
    <t>20180927001</t>
  </si>
  <si>
    <t>梁怀东</t>
  </si>
  <si>
    <t>77.44</t>
  </si>
  <si>
    <t>20180927003</t>
  </si>
  <si>
    <t>费思宁</t>
  </si>
  <si>
    <t>80.56</t>
  </si>
  <si>
    <t>20180927002</t>
  </si>
  <si>
    <t>黄文萍</t>
  </si>
  <si>
    <t>75.46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</si>
</sst>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0.00_);[Red]\(0.00\)"/>
  </numFmts>
  <fonts count="10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黑体"/>
      <family val="0"/>
    </font>
    <font>
      <b/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/>
    </xf>
    <xf numFmtId="181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80" fontId="4" fillId="2" borderId="2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181" fontId="3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180" fontId="4" fillId="0" borderId="2" xfId="0" applyNumberFormat="1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180" fontId="4" fillId="2" borderId="2" xfId="0" applyNumberFormat="1" applyFont="1" applyFill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R62"/>
  <sheetViews>
    <sheetView tabSelected="1" workbookViewId="0" topLeftCell="A1">
      <selection activeCell="B2" sqref="B2:N2"/>
    </sheetView>
  </sheetViews>
  <sheetFormatPr defaultColWidth="9.00390625" defaultRowHeight="14.25"/>
  <cols>
    <col min="1" max="1" width="2.50390625" style="4" customWidth="1"/>
    <col min="2" max="2" width="23.875" style="5" customWidth="1"/>
    <col min="3" max="3" width="15.00390625" style="5" customWidth="1"/>
    <col min="4" max="4" width="6.625" style="4" customWidth="1"/>
    <col min="5" max="5" width="11.75390625" style="4" customWidth="1"/>
    <col min="6" max="6" width="8.625" style="4" customWidth="1"/>
    <col min="7" max="7" width="8.25390625" style="6" customWidth="1"/>
    <col min="8" max="8" width="10.25390625" style="7" customWidth="1"/>
    <col min="9" max="9" width="7.875" style="7" customWidth="1"/>
    <col min="10" max="10" width="10.125" style="7" customWidth="1"/>
    <col min="11" max="11" width="7.625" style="7" customWidth="1"/>
    <col min="12" max="12" width="8.75390625" style="4" customWidth="1"/>
    <col min="13" max="13" width="5.50390625" style="4" customWidth="1"/>
    <col min="14" max="14" width="7.875" style="5" customWidth="1"/>
    <col min="15" max="252" width="9.00390625" style="4" customWidth="1"/>
  </cols>
  <sheetData>
    <row r="1" ht="12.75" customHeight="1"/>
    <row r="2" spans="2:14" ht="33.75" customHeight="1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24" customHeight="1"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11" t="s">
        <v>6</v>
      </c>
      <c r="H3" s="12"/>
      <c r="I3" s="12" t="s">
        <v>7</v>
      </c>
      <c r="J3" s="12"/>
      <c r="K3" s="12" t="s">
        <v>8</v>
      </c>
      <c r="L3" s="44" t="s">
        <v>9</v>
      </c>
      <c r="M3" s="44" t="s">
        <v>10</v>
      </c>
      <c r="N3" s="44" t="s">
        <v>11</v>
      </c>
    </row>
    <row r="4" spans="2:14" ht="36" customHeight="1">
      <c r="B4" s="13"/>
      <c r="C4" s="10"/>
      <c r="D4" s="13"/>
      <c r="E4" s="13"/>
      <c r="F4" s="13"/>
      <c r="G4" s="14" t="s">
        <v>12</v>
      </c>
      <c r="H4" s="15" t="s">
        <v>13</v>
      </c>
      <c r="I4" s="45" t="s">
        <v>12</v>
      </c>
      <c r="J4" s="15" t="s">
        <v>13</v>
      </c>
      <c r="K4" s="45"/>
      <c r="L4" s="15"/>
      <c r="M4" s="15"/>
      <c r="N4" s="15"/>
    </row>
    <row r="5" spans="1:252" s="1" customFormat="1" ht="36" customHeight="1">
      <c r="A5" s="4"/>
      <c r="B5" s="16" t="s">
        <v>14</v>
      </c>
      <c r="C5" s="16" t="s">
        <v>15</v>
      </c>
      <c r="D5" s="17">
        <v>1</v>
      </c>
      <c r="E5" s="57" t="s">
        <v>16</v>
      </c>
      <c r="F5" s="58" t="s">
        <v>17</v>
      </c>
      <c r="G5" s="59" t="s">
        <v>18</v>
      </c>
      <c r="H5" s="21">
        <f aca="true" t="shared" si="0" ref="H5:H36">G5*50%</f>
        <v>40.1</v>
      </c>
      <c r="I5" s="21">
        <v>0</v>
      </c>
      <c r="J5" s="21">
        <f aca="true" t="shared" si="1" ref="J5:J36">I5*50%</f>
        <v>0</v>
      </c>
      <c r="K5" s="21">
        <f aca="true" t="shared" si="2" ref="K5:K36">H5+J5</f>
        <v>40.1</v>
      </c>
      <c r="L5" s="46" t="s">
        <v>19</v>
      </c>
      <c r="M5" s="16">
        <v>2</v>
      </c>
      <c r="N5" s="47" t="s">
        <v>20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1" customFormat="1" ht="24.75" customHeight="1">
      <c r="A6" s="4"/>
      <c r="B6" s="22" t="s">
        <v>21</v>
      </c>
      <c r="C6" s="22" t="s">
        <v>22</v>
      </c>
      <c r="D6" s="23">
        <v>2</v>
      </c>
      <c r="E6" s="60" t="s">
        <v>23</v>
      </c>
      <c r="F6" s="61" t="s">
        <v>24</v>
      </c>
      <c r="G6" s="62" t="s">
        <v>25</v>
      </c>
      <c r="H6" s="27">
        <f t="shared" si="0"/>
        <v>35.4</v>
      </c>
      <c r="I6" s="27">
        <v>71.66</v>
      </c>
      <c r="J6" s="27">
        <f t="shared" si="1"/>
        <v>35.83</v>
      </c>
      <c r="K6" s="27">
        <f t="shared" si="2"/>
        <v>71.22999999999999</v>
      </c>
      <c r="L6" s="24" t="s">
        <v>26</v>
      </c>
      <c r="M6" s="31">
        <v>2</v>
      </c>
      <c r="N6" s="4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2" customFormat="1" ht="24.75" customHeight="1">
      <c r="A7" s="28"/>
      <c r="B7" s="29"/>
      <c r="C7" s="29"/>
      <c r="D7" s="23">
        <v>3</v>
      </c>
      <c r="E7" s="60" t="s">
        <v>27</v>
      </c>
      <c r="F7" s="61" t="s">
        <v>28</v>
      </c>
      <c r="G7" s="62" t="s">
        <v>29</v>
      </c>
      <c r="H7" s="27">
        <f t="shared" si="0"/>
        <v>36.96</v>
      </c>
      <c r="I7" s="27">
        <v>66.52</v>
      </c>
      <c r="J7" s="27">
        <f t="shared" si="1"/>
        <v>33.26</v>
      </c>
      <c r="K7" s="27">
        <f t="shared" si="2"/>
        <v>70.22</v>
      </c>
      <c r="L7" s="24" t="s">
        <v>26</v>
      </c>
      <c r="M7" s="48"/>
      <c r="N7" s="49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</row>
    <row r="8" spans="1:252" s="2" customFormat="1" ht="24.75" customHeight="1">
      <c r="A8" s="28"/>
      <c r="B8" s="29"/>
      <c r="C8" s="29"/>
      <c r="D8" s="17">
        <v>4</v>
      </c>
      <c r="E8" s="57" t="s">
        <v>30</v>
      </c>
      <c r="F8" s="58" t="s">
        <v>31</v>
      </c>
      <c r="G8" s="59" t="s">
        <v>32</v>
      </c>
      <c r="H8" s="21">
        <f t="shared" si="0"/>
        <v>34.265</v>
      </c>
      <c r="I8" s="50">
        <v>66.58</v>
      </c>
      <c r="J8" s="21">
        <f t="shared" si="1"/>
        <v>33.29</v>
      </c>
      <c r="K8" s="21">
        <f t="shared" si="2"/>
        <v>67.555</v>
      </c>
      <c r="L8" s="51" t="s">
        <v>19</v>
      </c>
      <c r="M8" s="48"/>
      <c r="N8" s="52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</row>
    <row r="9" spans="1:252" s="2" customFormat="1" ht="24.75" customHeight="1">
      <c r="A9" s="28"/>
      <c r="B9" s="29"/>
      <c r="C9" s="29"/>
      <c r="D9" s="17">
        <v>5</v>
      </c>
      <c r="E9" s="57" t="s">
        <v>33</v>
      </c>
      <c r="F9" s="58" t="s">
        <v>34</v>
      </c>
      <c r="G9" s="59" t="s">
        <v>35</v>
      </c>
      <c r="H9" s="21">
        <f t="shared" si="0"/>
        <v>31.26</v>
      </c>
      <c r="I9" s="50">
        <v>68.56</v>
      </c>
      <c r="J9" s="21">
        <f t="shared" si="1"/>
        <v>34.28</v>
      </c>
      <c r="K9" s="21">
        <f t="shared" si="2"/>
        <v>65.54</v>
      </c>
      <c r="L9" s="51" t="s">
        <v>19</v>
      </c>
      <c r="M9" s="48"/>
      <c r="N9" s="49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</row>
    <row r="10" spans="1:252" s="2" customFormat="1" ht="24.75" customHeight="1">
      <c r="A10" s="28"/>
      <c r="B10" s="29"/>
      <c r="C10" s="29"/>
      <c r="D10" s="17">
        <v>6</v>
      </c>
      <c r="E10" s="57" t="s">
        <v>36</v>
      </c>
      <c r="F10" s="58" t="s">
        <v>37</v>
      </c>
      <c r="G10" s="59" t="s">
        <v>38</v>
      </c>
      <c r="H10" s="21">
        <f t="shared" si="0"/>
        <v>30.22</v>
      </c>
      <c r="I10" s="50">
        <v>55.24</v>
      </c>
      <c r="J10" s="21">
        <f t="shared" si="1"/>
        <v>27.62</v>
      </c>
      <c r="K10" s="21">
        <f t="shared" si="2"/>
        <v>57.84</v>
      </c>
      <c r="L10" s="51" t="s">
        <v>19</v>
      </c>
      <c r="M10" s="48"/>
      <c r="N10" s="4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</row>
    <row r="11" spans="1:252" s="2" customFormat="1" ht="24.75" customHeight="1">
      <c r="A11" s="28"/>
      <c r="B11" s="30"/>
      <c r="C11" s="30"/>
      <c r="D11" s="17">
        <v>7</v>
      </c>
      <c r="E11" s="57" t="s">
        <v>39</v>
      </c>
      <c r="F11" s="58" t="s">
        <v>40</v>
      </c>
      <c r="G11" s="59" t="s">
        <v>41</v>
      </c>
      <c r="H11" s="21">
        <f t="shared" si="0"/>
        <v>25.93</v>
      </c>
      <c r="I11" s="50">
        <v>61.22</v>
      </c>
      <c r="J11" s="21">
        <f t="shared" si="1"/>
        <v>30.61</v>
      </c>
      <c r="K11" s="21">
        <f t="shared" si="2"/>
        <v>56.54</v>
      </c>
      <c r="L11" s="51" t="s">
        <v>19</v>
      </c>
      <c r="M11" s="53"/>
      <c r="N11" s="49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</row>
    <row r="12" spans="1:252" s="1" customFormat="1" ht="30" customHeight="1">
      <c r="A12" s="4"/>
      <c r="B12" s="31" t="s">
        <v>42</v>
      </c>
      <c r="C12" s="16" t="s">
        <v>43</v>
      </c>
      <c r="D12" s="23">
        <v>8</v>
      </c>
      <c r="E12" s="60" t="s">
        <v>44</v>
      </c>
      <c r="F12" s="61" t="s">
        <v>45</v>
      </c>
      <c r="G12" s="62" t="s">
        <v>46</v>
      </c>
      <c r="H12" s="27">
        <f t="shared" si="0"/>
        <v>41.11</v>
      </c>
      <c r="I12" s="27">
        <v>85.77</v>
      </c>
      <c r="J12" s="27">
        <f t="shared" si="1"/>
        <v>42.885</v>
      </c>
      <c r="K12" s="27">
        <f t="shared" si="2"/>
        <v>83.995</v>
      </c>
      <c r="L12" s="24" t="s">
        <v>26</v>
      </c>
      <c r="M12" s="17">
        <v>1</v>
      </c>
      <c r="N12" s="4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1" customFormat="1" ht="24.75" customHeight="1">
      <c r="A13" s="4"/>
      <c r="B13" s="29"/>
      <c r="C13" s="31" t="s">
        <v>47</v>
      </c>
      <c r="D13" s="23">
        <v>9</v>
      </c>
      <c r="E13" s="60" t="s">
        <v>48</v>
      </c>
      <c r="F13" s="61" t="s">
        <v>49</v>
      </c>
      <c r="G13" s="62" t="s">
        <v>50</v>
      </c>
      <c r="H13" s="27">
        <f t="shared" si="0"/>
        <v>38.025</v>
      </c>
      <c r="I13" s="27">
        <v>79.64</v>
      </c>
      <c r="J13" s="27">
        <f t="shared" si="1"/>
        <v>39.82</v>
      </c>
      <c r="K13" s="27">
        <f t="shared" si="2"/>
        <v>77.845</v>
      </c>
      <c r="L13" s="24" t="s">
        <v>26</v>
      </c>
      <c r="M13" s="31">
        <v>1</v>
      </c>
      <c r="N13" s="5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1" customFormat="1" ht="24.75" customHeight="1">
      <c r="A14" s="4"/>
      <c r="B14" s="30"/>
      <c r="C14" s="30"/>
      <c r="D14" s="17">
        <v>10</v>
      </c>
      <c r="E14" s="57" t="s">
        <v>51</v>
      </c>
      <c r="F14" s="58" t="s">
        <v>52</v>
      </c>
      <c r="G14" s="59" t="s">
        <v>53</v>
      </c>
      <c r="H14" s="21">
        <f t="shared" si="0"/>
        <v>39.335</v>
      </c>
      <c r="I14" s="21">
        <v>0</v>
      </c>
      <c r="J14" s="21">
        <f t="shared" si="1"/>
        <v>0</v>
      </c>
      <c r="K14" s="21">
        <f t="shared" si="2"/>
        <v>39.335</v>
      </c>
      <c r="L14" s="46" t="s">
        <v>19</v>
      </c>
      <c r="M14" s="53"/>
      <c r="N14" s="47" t="s">
        <v>20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s="1" customFormat="1" ht="24.75" customHeight="1">
      <c r="A15" s="4"/>
      <c r="B15" s="31" t="s">
        <v>54</v>
      </c>
      <c r="C15" s="31" t="s">
        <v>55</v>
      </c>
      <c r="D15" s="23">
        <v>11</v>
      </c>
      <c r="E15" s="60" t="s">
        <v>56</v>
      </c>
      <c r="F15" s="61" t="s">
        <v>57</v>
      </c>
      <c r="G15" s="62" t="s">
        <v>58</v>
      </c>
      <c r="H15" s="27">
        <f t="shared" si="0"/>
        <v>34.725</v>
      </c>
      <c r="I15" s="27">
        <v>69.05</v>
      </c>
      <c r="J15" s="27">
        <f t="shared" si="1"/>
        <v>34.525</v>
      </c>
      <c r="K15" s="27">
        <f t="shared" si="2"/>
        <v>69.25</v>
      </c>
      <c r="L15" s="24" t="s">
        <v>26</v>
      </c>
      <c r="M15" s="31">
        <v>1</v>
      </c>
      <c r="N15" s="4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1" customFormat="1" ht="24.75" customHeight="1">
      <c r="A16" s="4"/>
      <c r="B16" s="29"/>
      <c r="C16" s="30"/>
      <c r="D16" s="17">
        <v>12</v>
      </c>
      <c r="E16" s="57" t="s">
        <v>59</v>
      </c>
      <c r="F16" s="58" t="s">
        <v>60</v>
      </c>
      <c r="G16" s="59" t="s">
        <v>61</v>
      </c>
      <c r="H16" s="21">
        <f t="shared" si="0"/>
        <v>38.73</v>
      </c>
      <c r="I16" s="21">
        <v>52.75</v>
      </c>
      <c r="J16" s="21">
        <f t="shared" si="1"/>
        <v>26.375</v>
      </c>
      <c r="K16" s="21">
        <f t="shared" si="2"/>
        <v>65.10499999999999</v>
      </c>
      <c r="L16" s="46" t="s">
        <v>19</v>
      </c>
      <c r="M16" s="53"/>
      <c r="N16" s="4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1" customFormat="1" ht="24.75" customHeight="1">
      <c r="A17" s="4"/>
      <c r="B17" s="29"/>
      <c r="C17" s="22" t="s">
        <v>62</v>
      </c>
      <c r="D17" s="23">
        <v>13</v>
      </c>
      <c r="E17" s="60" t="s">
        <v>63</v>
      </c>
      <c r="F17" s="61" t="s">
        <v>64</v>
      </c>
      <c r="G17" s="62" t="s">
        <v>65</v>
      </c>
      <c r="H17" s="27">
        <f t="shared" si="0"/>
        <v>35.1</v>
      </c>
      <c r="I17" s="27">
        <v>66.39</v>
      </c>
      <c r="J17" s="27">
        <f t="shared" si="1"/>
        <v>33.195</v>
      </c>
      <c r="K17" s="27">
        <f t="shared" si="2"/>
        <v>68.295</v>
      </c>
      <c r="L17" s="24" t="s">
        <v>26</v>
      </c>
      <c r="M17" s="31">
        <v>1</v>
      </c>
      <c r="N17" s="5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1" customFormat="1" ht="24.75" customHeight="1">
      <c r="A18" s="4"/>
      <c r="B18" s="30"/>
      <c r="C18" s="30"/>
      <c r="D18" s="17">
        <v>14</v>
      </c>
      <c r="E18" s="57" t="s">
        <v>66</v>
      </c>
      <c r="F18" s="58" t="s">
        <v>67</v>
      </c>
      <c r="G18" s="59" t="s">
        <v>68</v>
      </c>
      <c r="H18" s="21">
        <f t="shared" si="0"/>
        <v>35.635</v>
      </c>
      <c r="I18" s="21">
        <v>0</v>
      </c>
      <c r="J18" s="21">
        <f t="shared" si="1"/>
        <v>0</v>
      </c>
      <c r="K18" s="21">
        <f t="shared" si="2"/>
        <v>35.635</v>
      </c>
      <c r="L18" s="46" t="s">
        <v>19</v>
      </c>
      <c r="M18" s="53"/>
      <c r="N18" s="47" t="s">
        <v>20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" customFormat="1" ht="28.5" customHeight="1">
      <c r="A19" s="4"/>
      <c r="B19" s="17" t="s">
        <v>69</v>
      </c>
      <c r="C19" s="17" t="s">
        <v>70</v>
      </c>
      <c r="D19" s="23">
        <v>15</v>
      </c>
      <c r="E19" s="60" t="s">
        <v>71</v>
      </c>
      <c r="F19" s="61" t="s">
        <v>72</v>
      </c>
      <c r="G19" s="62" t="s">
        <v>73</v>
      </c>
      <c r="H19" s="27">
        <f t="shared" si="0"/>
        <v>37.45</v>
      </c>
      <c r="I19" s="27">
        <v>68.65</v>
      </c>
      <c r="J19" s="27">
        <f t="shared" si="1"/>
        <v>34.325</v>
      </c>
      <c r="K19" s="27">
        <f t="shared" si="2"/>
        <v>71.775</v>
      </c>
      <c r="L19" s="24" t="s">
        <v>26</v>
      </c>
      <c r="M19" s="17">
        <v>2</v>
      </c>
      <c r="N19" s="4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3" customFormat="1" ht="24.75" customHeight="1">
      <c r="A20" s="4"/>
      <c r="B20" s="32" t="s">
        <v>74</v>
      </c>
      <c r="C20" s="33" t="s">
        <v>75</v>
      </c>
      <c r="D20" s="23">
        <v>16</v>
      </c>
      <c r="E20" s="60" t="s">
        <v>76</v>
      </c>
      <c r="F20" s="61" t="s">
        <v>77</v>
      </c>
      <c r="G20" s="62" t="s">
        <v>78</v>
      </c>
      <c r="H20" s="27">
        <f t="shared" si="0"/>
        <v>36.8</v>
      </c>
      <c r="I20" s="27">
        <v>73.18</v>
      </c>
      <c r="J20" s="27">
        <f t="shared" si="1"/>
        <v>36.59</v>
      </c>
      <c r="K20" s="27">
        <f t="shared" si="2"/>
        <v>73.39</v>
      </c>
      <c r="L20" s="24" t="s">
        <v>26</v>
      </c>
      <c r="M20" s="33">
        <v>1</v>
      </c>
      <c r="N20" s="5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1" customFormat="1" ht="24.75" customHeight="1">
      <c r="A21" s="4"/>
      <c r="B21" s="34"/>
      <c r="C21" s="35"/>
      <c r="D21" s="17">
        <v>17</v>
      </c>
      <c r="E21" s="57" t="s">
        <v>79</v>
      </c>
      <c r="F21" s="58" t="s">
        <v>80</v>
      </c>
      <c r="G21" s="59" t="s">
        <v>81</v>
      </c>
      <c r="H21" s="21">
        <f t="shared" si="0"/>
        <v>37.72</v>
      </c>
      <c r="I21" s="21">
        <v>0</v>
      </c>
      <c r="J21" s="21">
        <f t="shared" si="1"/>
        <v>0</v>
      </c>
      <c r="K21" s="21">
        <f t="shared" si="2"/>
        <v>37.72</v>
      </c>
      <c r="L21" s="46" t="s">
        <v>19</v>
      </c>
      <c r="M21" s="16"/>
      <c r="N21" s="47" t="s">
        <v>20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s="3" customFormat="1" ht="24.75" customHeight="1">
      <c r="A22" s="4"/>
      <c r="B22" s="34"/>
      <c r="C22" s="35"/>
      <c r="D22" s="17">
        <v>18</v>
      </c>
      <c r="E22" s="57" t="s">
        <v>82</v>
      </c>
      <c r="F22" s="58" t="s">
        <v>83</v>
      </c>
      <c r="G22" s="59" t="s">
        <v>84</v>
      </c>
      <c r="H22" s="21">
        <f t="shared" si="0"/>
        <v>36.44</v>
      </c>
      <c r="I22" s="21">
        <v>0</v>
      </c>
      <c r="J22" s="21">
        <f t="shared" si="1"/>
        <v>0</v>
      </c>
      <c r="K22" s="21">
        <f t="shared" si="2"/>
        <v>36.44</v>
      </c>
      <c r="L22" s="51" t="s">
        <v>19</v>
      </c>
      <c r="M22" s="16"/>
      <c r="N22" s="47" t="s">
        <v>20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1" customFormat="1" ht="24.75" customHeight="1">
      <c r="A23" s="4"/>
      <c r="B23" s="34"/>
      <c r="C23" s="17" t="s">
        <v>85</v>
      </c>
      <c r="D23" s="23">
        <v>19</v>
      </c>
      <c r="E23" s="60" t="s">
        <v>86</v>
      </c>
      <c r="F23" s="61" t="s">
        <v>87</v>
      </c>
      <c r="G23" s="62" t="s">
        <v>88</v>
      </c>
      <c r="H23" s="27">
        <f t="shared" si="0"/>
        <v>35.62</v>
      </c>
      <c r="I23" s="27">
        <v>79.55</v>
      </c>
      <c r="J23" s="27">
        <f t="shared" si="1"/>
        <v>39.775</v>
      </c>
      <c r="K23" s="27">
        <f t="shared" si="2"/>
        <v>75.395</v>
      </c>
      <c r="L23" s="24" t="s">
        <v>26</v>
      </c>
      <c r="M23" s="31">
        <v>1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s="2" customFormat="1" ht="24.75" customHeight="1">
      <c r="A24" s="28"/>
      <c r="B24" s="34"/>
      <c r="C24" s="35"/>
      <c r="D24" s="17">
        <v>20</v>
      </c>
      <c r="E24" s="57" t="s">
        <v>89</v>
      </c>
      <c r="F24" s="58" t="s">
        <v>90</v>
      </c>
      <c r="G24" s="59" t="s">
        <v>91</v>
      </c>
      <c r="H24" s="21">
        <f t="shared" si="0"/>
        <v>36.85</v>
      </c>
      <c r="I24" s="50">
        <v>71.44</v>
      </c>
      <c r="J24" s="21">
        <f t="shared" si="1"/>
        <v>35.72</v>
      </c>
      <c r="K24" s="21">
        <f t="shared" si="2"/>
        <v>72.57</v>
      </c>
      <c r="L24" s="51" t="s">
        <v>19</v>
      </c>
      <c r="M24" s="48"/>
      <c r="N24" s="4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</row>
    <row r="25" spans="1:252" s="2" customFormat="1" ht="24.75" customHeight="1">
      <c r="A25" s="28"/>
      <c r="B25" s="34"/>
      <c r="C25" s="35"/>
      <c r="D25" s="17">
        <v>21</v>
      </c>
      <c r="E25" s="57" t="s">
        <v>92</v>
      </c>
      <c r="F25" s="58" t="s">
        <v>93</v>
      </c>
      <c r="G25" s="59" t="s">
        <v>94</v>
      </c>
      <c r="H25" s="21">
        <f t="shared" si="0"/>
        <v>38.095</v>
      </c>
      <c r="I25" s="21">
        <v>66.99</v>
      </c>
      <c r="J25" s="21">
        <f t="shared" si="1"/>
        <v>33.495</v>
      </c>
      <c r="K25" s="21">
        <f t="shared" si="2"/>
        <v>71.59</v>
      </c>
      <c r="L25" s="46" t="s">
        <v>19</v>
      </c>
      <c r="M25" s="53"/>
      <c r="N25" s="4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1:252" s="1" customFormat="1" ht="36" customHeight="1">
      <c r="A26" s="4"/>
      <c r="B26" s="34"/>
      <c r="C26" s="17" t="s">
        <v>95</v>
      </c>
      <c r="D26" s="23">
        <v>22</v>
      </c>
      <c r="E26" s="60" t="s">
        <v>96</v>
      </c>
      <c r="F26" s="61" t="s">
        <v>97</v>
      </c>
      <c r="G26" s="62" t="s">
        <v>98</v>
      </c>
      <c r="H26" s="27">
        <f t="shared" si="0"/>
        <v>40.43</v>
      </c>
      <c r="I26" s="27">
        <v>57.59</v>
      </c>
      <c r="J26" s="27">
        <f t="shared" si="1"/>
        <v>28.795</v>
      </c>
      <c r="K26" s="27">
        <f t="shared" si="2"/>
        <v>69.225</v>
      </c>
      <c r="L26" s="24" t="s">
        <v>26</v>
      </c>
      <c r="M26" s="17">
        <v>1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" customFormat="1" ht="24.75" customHeight="1">
      <c r="A27" s="4"/>
      <c r="B27" s="34"/>
      <c r="C27" s="17" t="s">
        <v>99</v>
      </c>
      <c r="D27" s="23">
        <v>23</v>
      </c>
      <c r="E27" s="60" t="s">
        <v>100</v>
      </c>
      <c r="F27" s="61" t="s">
        <v>101</v>
      </c>
      <c r="G27" s="62" t="s">
        <v>102</v>
      </c>
      <c r="H27" s="27">
        <f t="shared" si="0"/>
        <v>41.41</v>
      </c>
      <c r="I27" s="27">
        <v>72.83</v>
      </c>
      <c r="J27" s="27">
        <f t="shared" si="1"/>
        <v>36.415</v>
      </c>
      <c r="K27" s="27">
        <f t="shared" si="2"/>
        <v>77.82499999999999</v>
      </c>
      <c r="L27" s="24" t="s">
        <v>26</v>
      </c>
      <c r="M27" s="31">
        <v>1</v>
      </c>
      <c r="N27" s="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s="1" customFormat="1" ht="24.75" customHeight="1">
      <c r="A28" s="4"/>
      <c r="B28" s="34"/>
      <c r="C28" s="36"/>
      <c r="D28" s="17">
        <v>24</v>
      </c>
      <c r="E28" s="57" t="s">
        <v>103</v>
      </c>
      <c r="F28" s="58" t="s">
        <v>104</v>
      </c>
      <c r="G28" s="59" t="s">
        <v>105</v>
      </c>
      <c r="H28" s="21">
        <f t="shared" si="0"/>
        <v>34.76</v>
      </c>
      <c r="I28" s="21">
        <v>69.48</v>
      </c>
      <c r="J28" s="21">
        <f t="shared" si="1"/>
        <v>34.74</v>
      </c>
      <c r="K28" s="21">
        <f t="shared" si="2"/>
        <v>69.5</v>
      </c>
      <c r="L28" s="46" t="s">
        <v>19</v>
      </c>
      <c r="M28" s="56"/>
      <c r="N28" s="4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s="1" customFormat="1" ht="24.75" customHeight="1">
      <c r="A29" s="4"/>
      <c r="B29" s="34"/>
      <c r="C29" s="36"/>
      <c r="D29" s="17">
        <v>25</v>
      </c>
      <c r="E29" s="57" t="s">
        <v>106</v>
      </c>
      <c r="F29" s="58" t="s">
        <v>107</v>
      </c>
      <c r="G29" s="59" t="s">
        <v>108</v>
      </c>
      <c r="H29" s="21">
        <f t="shared" si="0"/>
        <v>35.6</v>
      </c>
      <c r="I29" s="21">
        <v>66.77</v>
      </c>
      <c r="J29" s="21">
        <f t="shared" si="1"/>
        <v>33.385</v>
      </c>
      <c r="K29" s="21">
        <f t="shared" si="2"/>
        <v>68.985</v>
      </c>
      <c r="L29" s="46" t="s">
        <v>19</v>
      </c>
      <c r="M29" s="56"/>
      <c r="N29" s="4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s="1" customFormat="1" ht="24.75" customHeight="1">
      <c r="A30" s="4"/>
      <c r="B30" s="34"/>
      <c r="C30" s="17" t="s">
        <v>109</v>
      </c>
      <c r="D30" s="23">
        <v>26</v>
      </c>
      <c r="E30" s="60" t="s">
        <v>110</v>
      </c>
      <c r="F30" s="61" t="s">
        <v>111</v>
      </c>
      <c r="G30" s="62" t="s">
        <v>112</v>
      </c>
      <c r="H30" s="27">
        <f t="shared" si="0"/>
        <v>38.66</v>
      </c>
      <c r="I30" s="27">
        <v>78.96</v>
      </c>
      <c r="J30" s="27">
        <f t="shared" si="1"/>
        <v>39.48</v>
      </c>
      <c r="K30" s="27">
        <f t="shared" si="2"/>
        <v>78.13999999999999</v>
      </c>
      <c r="L30" s="24" t="s">
        <v>26</v>
      </c>
      <c r="M30" s="17">
        <v>1</v>
      </c>
      <c r="N30" s="4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s="1" customFormat="1" ht="24.75" customHeight="1">
      <c r="A31" s="4"/>
      <c r="B31" s="37"/>
      <c r="C31" s="35"/>
      <c r="D31" s="17">
        <v>27</v>
      </c>
      <c r="E31" s="57" t="s">
        <v>113</v>
      </c>
      <c r="F31" s="58" t="s">
        <v>114</v>
      </c>
      <c r="G31" s="59" t="s">
        <v>115</v>
      </c>
      <c r="H31" s="21">
        <f t="shared" si="0"/>
        <v>37.565</v>
      </c>
      <c r="I31" s="21">
        <v>71.5</v>
      </c>
      <c r="J31" s="21">
        <f t="shared" si="1"/>
        <v>35.75</v>
      </c>
      <c r="K31" s="21">
        <f t="shared" si="2"/>
        <v>73.315</v>
      </c>
      <c r="L31" s="46" t="s">
        <v>19</v>
      </c>
      <c r="M31" s="16"/>
      <c r="N31" s="49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s="1" customFormat="1" ht="24.75" customHeight="1">
      <c r="A32" s="4"/>
      <c r="B32" s="22" t="s">
        <v>116</v>
      </c>
      <c r="C32" s="31" t="s">
        <v>117</v>
      </c>
      <c r="D32" s="23">
        <v>28</v>
      </c>
      <c r="E32" s="60" t="s">
        <v>118</v>
      </c>
      <c r="F32" s="61" t="s">
        <v>119</v>
      </c>
      <c r="G32" s="62" t="s">
        <v>120</v>
      </c>
      <c r="H32" s="27">
        <f t="shared" si="0"/>
        <v>36.9</v>
      </c>
      <c r="I32" s="27">
        <v>72.51</v>
      </c>
      <c r="J32" s="27">
        <f t="shared" si="1"/>
        <v>36.255</v>
      </c>
      <c r="K32" s="27">
        <f t="shared" si="2"/>
        <v>73.155</v>
      </c>
      <c r="L32" s="24" t="s">
        <v>26</v>
      </c>
      <c r="M32" s="31">
        <v>1</v>
      </c>
      <c r="N32" s="47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s="1" customFormat="1" ht="24.75" customHeight="1">
      <c r="A33" s="4"/>
      <c r="B33" s="29"/>
      <c r="C33" s="29"/>
      <c r="D33" s="17">
        <v>29</v>
      </c>
      <c r="E33" s="57" t="s">
        <v>121</v>
      </c>
      <c r="F33" s="58" t="s">
        <v>122</v>
      </c>
      <c r="G33" s="59" t="s">
        <v>123</v>
      </c>
      <c r="H33" s="21">
        <f t="shared" si="0"/>
        <v>30.76</v>
      </c>
      <c r="I33" s="50">
        <v>68.92</v>
      </c>
      <c r="J33" s="21">
        <f t="shared" si="1"/>
        <v>34.46</v>
      </c>
      <c r="K33" s="21">
        <f t="shared" si="2"/>
        <v>65.22</v>
      </c>
      <c r="L33" s="51" t="s">
        <v>19</v>
      </c>
      <c r="M33" s="48"/>
      <c r="N33" s="4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s="2" customFormat="1" ht="24.75" customHeight="1">
      <c r="A34" s="28"/>
      <c r="B34" s="29"/>
      <c r="C34" s="29"/>
      <c r="D34" s="17">
        <v>30</v>
      </c>
      <c r="E34" s="57" t="s">
        <v>124</v>
      </c>
      <c r="F34" s="58" t="s">
        <v>125</v>
      </c>
      <c r="G34" s="59" t="s">
        <v>126</v>
      </c>
      <c r="H34" s="21">
        <f t="shared" si="0"/>
        <v>32.38</v>
      </c>
      <c r="I34" s="21">
        <v>57.79</v>
      </c>
      <c r="J34" s="21">
        <f t="shared" si="1"/>
        <v>28.895</v>
      </c>
      <c r="K34" s="21">
        <f t="shared" si="2"/>
        <v>61.275000000000006</v>
      </c>
      <c r="L34" s="46" t="s">
        <v>19</v>
      </c>
      <c r="M34" s="48"/>
      <c r="N34" s="4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</row>
    <row r="35" spans="1:252" s="1" customFormat="1" ht="24.75" customHeight="1">
      <c r="A35" s="4"/>
      <c r="B35" s="31" t="s">
        <v>127</v>
      </c>
      <c r="C35" s="22" t="s">
        <v>128</v>
      </c>
      <c r="D35" s="23">
        <v>31</v>
      </c>
      <c r="E35" s="60" t="s">
        <v>129</v>
      </c>
      <c r="F35" s="61" t="s">
        <v>130</v>
      </c>
      <c r="G35" s="62" t="s">
        <v>131</v>
      </c>
      <c r="H35" s="27">
        <f t="shared" si="0"/>
        <v>37.335</v>
      </c>
      <c r="I35" s="27">
        <v>74.36</v>
      </c>
      <c r="J35" s="27">
        <f t="shared" si="1"/>
        <v>37.18</v>
      </c>
      <c r="K35" s="27">
        <f t="shared" si="2"/>
        <v>74.515</v>
      </c>
      <c r="L35" s="24" t="s">
        <v>26</v>
      </c>
      <c r="M35" s="31">
        <v>2</v>
      </c>
      <c r="N35" s="4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s="1" customFormat="1" ht="24.75" customHeight="1">
      <c r="A36" s="4"/>
      <c r="B36" s="29"/>
      <c r="C36" s="30"/>
      <c r="D36" s="23">
        <v>32</v>
      </c>
      <c r="E36" s="60" t="s">
        <v>132</v>
      </c>
      <c r="F36" s="61" t="s">
        <v>133</v>
      </c>
      <c r="G36" s="62" t="s">
        <v>134</v>
      </c>
      <c r="H36" s="27">
        <f t="shared" si="0"/>
        <v>37.44</v>
      </c>
      <c r="I36" s="27">
        <v>71.27</v>
      </c>
      <c r="J36" s="27">
        <f t="shared" si="1"/>
        <v>35.635</v>
      </c>
      <c r="K36" s="27">
        <f t="shared" si="2"/>
        <v>73.07499999999999</v>
      </c>
      <c r="L36" s="24" t="s">
        <v>26</v>
      </c>
      <c r="M36" s="53"/>
      <c r="N36" s="4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2:14" ht="24.75" customHeight="1">
      <c r="B37" s="29"/>
      <c r="C37" s="22" t="s">
        <v>135</v>
      </c>
      <c r="D37" s="23">
        <v>33</v>
      </c>
      <c r="E37" s="60" t="s">
        <v>136</v>
      </c>
      <c r="F37" s="61" t="s">
        <v>137</v>
      </c>
      <c r="G37" s="62" t="s">
        <v>138</v>
      </c>
      <c r="H37" s="27">
        <f aca="true" t="shared" si="3" ref="H37:H62">G37*50%</f>
        <v>37.9</v>
      </c>
      <c r="I37" s="27">
        <v>68.82</v>
      </c>
      <c r="J37" s="27">
        <f aca="true" t="shared" si="4" ref="J37:J62">I37*50%</f>
        <v>34.41</v>
      </c>
      <c r="K37" s="27">
        <f aca="true" t="shared" si="5" ref="K37:K62">H37+J37</f>
        <v>72.31</v>
      </c>
      <c r="L37" s="24" t="s">
        <v>26</v>
      </c>
      <c r="M37" s="31">
        <v>1</v>
      </c>
      <c r="N37" s="47"/>
    </row>
    <row r="38" spans="2:14" ht="24.75" customHeight="1">
      <c r="B38" s="29"/>
      <c r="C38" s="29"/>
      <c r="D38" s="17">
        <v>34</v>
      </c>
      <c r="E38" s="57" t="s">
        <v>139</v>
      </c>
      <c r="F38" s="58" t="s">
        <v>140</v>
      </c>
      <c r="G38" s="59" t="s">
        <v>141</v>
      </c>
      <c r="H38" s="21">
        <f t="shared" si="3"/>
        <v>38.06</v>
      </c>
      <c r="I38" s="21">
        <v>67.53</v>
      </c>
      <c r="J38" s="21">
        <f t="shared" si="4"/>
        <v>33.765</v>
      </c>
      <c r="K38" s="21">
        <f t="shared" si="5"/>
        <v>71.825</v>
      </c>
      <c r="L38" s="46" t="s">
        <v>19</v>
      </c>
      <c r="M38" s="48"/>
      <c r="N38" s="47"/>
    </row>
    <row r="39" spans="2:14" ht="24.75" customHeight="1">
      <c r="B39" s="29"/>
      <c r="C39" s="30"/>
      <c r="D39" s="17">
        <v>35</v>
      </c>
      <c r="E39" s="63" t="s">
        <v>142</v>
      </c>
      <c r="F39" s="64" t="s">
        <v>143</v>
      </c>
      <c r="G39" s="59" t="s">
        <v>144</v>
      </c>
      <c r="H39" s="21">
        <f t="shared" si="3"/>
        <v>38.13</v>
      </c>
      <c r="I39" s="21">
        <v>66.72</v>
      </c>
      <c r="J39" s="21">
        <f t="shared" si="4"/>
        <v>33.36</v>
      </c>
      <c r="K39" s="21">
        <f t="shared" si="5"/>
        <v>71.49000000000001</v>
      </c>
      <c r="L39" s="46" t="s">
        <v>19</v>
      </c>
      <c r="M39" s="53"/>
      <c r="N39" s="47"/>
    </row>
    <row r="40" spans="2:14" ht="24.75" customHeight="1">
      <c r="B40" s="40" t="s">
        <v>145</v>
      </c>
      <c r="C40" s="40" t="s">
        <v>146</v>
      </c>
      <c r="D40" s="23">
        <v>36</v>
      </c>
      <c r="E40" s="60" t="s">
        <v>147</v>
      </c>
      <c r="F40" s="61" t="s">
        <v>148</v>
      </c>
      <c r="G40" s="62" t="s">
        <v>149</v>
      </c>
      <c r="H40" s="27">
        <f t="shared" si="3"/>
        <v>39.115</v>
      </c>
      <c r="I40" s="27">
        <v>71.14</v>
      </c>
      <c r="J40" s="27">
        <f t="shared" si="4"/>
        <v>35.57</v>
      </c>
      <c r="K40" s="27">
        <f t="shared" si="5"/>
        <v>74.685</v>
      </c>
      <c r="L40" s="24" t="s">
        <v>26</v>
      </c>
      <c r="M40" s="17">
        <v>1</v>
      </c>
      <c r="N40" s="47"/>
    </row>
    <row r="41" spans="2:14" ht="24.75" customHeight="1">
      <c r="B41" s="41"/>
      <c r="C41" s="41"/>
      <c r="D41" s="17">
        <v>37</v>
      </c>
      <c r="E41" s="57" t="s">
        <v>150</v>
      </c>
      <c r="F41" s="58" t="s">
        <v>151</v>
      </c>
      <c r="G41" s="59" t="s">
        <v>152</v>
      </c>
      <c r="H41" s="21">
        <f t="shared" si="3"/>
        <v>35.865</v>
      </c>
      <c r="I41" s="21">
        <v>72.43</v>
      </c>
      <c r="J41" s="21">
        <f t="shared" si="4"/>
        <v>36.215</v>
      </c>
      <c r="K41" s="21">
        <f t="shared" si="5"/>
        <v>72.08000000000001</v>
      </c>
      <c r="L41" s="46" t="s">
        <v>19</v>
      </c>
      <c r="M41" s="16"/>
      <c r="N41" s="47"/>
    </row>
    <row r="42" spans="2:14" ht="28.5" customHeight="1">
      <c r="B42" s="41"/>
      <c r="C42" s="42"/>
      <c r="D42" s="17">
        <v>38</v>
      </c>
      <c r="E42" s="57" t="s">
        <v>153</v>
      </c>
      <c r="F42" s="58" t="s">
        <v>154</v>
      </c>
      <c r="G42" s="59" t="s">
        <v>155</v>
      </c>
      <c r="H42" s="21">
        <f t="shared" si="3"/>
        <v>33.715</v>
      </c>
      <c r="I42" s="21">
        <v>0</v>
      </c>
      <c r="J42" s="21">
        <f t="shared" si="4"/>
        <v>0</v>
      </c>
      <c r="K42" s="21">
        <f t="shared" si="5"/>
        <v>33.715</v>
      </c>
      <c r="L42" s="51" t="s">
        <v>19</v>
      </c>
      <c r="M42" s="16">
        <v>1</v>
      </c>
      <c r="N42" s="47" t="s">
        <v>20</v>
      </c>
    </row>
    <row r="43" spans="2:14" ht="24.75" customHeight="1">
      <c r="B43" s="41"/>
      <c r="C43" s="22" t="s">
        <v>156</v>
      </c>
      <c r="D43" s="23">
        <v>39</v>
      </c>
      <c r="E43" s="60" t="s">
        <v>157</v>
      </c>
      <c r="F43" s="61" t="s">
        <v>158</v>
      </c>
      <c r="G43" s="62" t="s">
        <v>159</v>
      </c>
      <c r="H43" s="27">
        <f t="shared" si="3"/>
        <v>40.08</v>
      </c>
      <c r="I43" s="27">
        <v>89.39</v>
      </c>
      <c r="J43" s="27">
        <f t="shared" si="4"/>
        <v>44.695</v>
      </c>
      <c r="K43" s="27">
        <f t="shared" si="5"/>
        <v>84.775</v>
      </c>
      <c r="L43" s="24" t="s">
        <v>26</v>
      </c>
      <c r="M43" s="17">
        <v>3</v>
      </c>
      <c r="N43" s="47"/>
    </row>
    <row r="44" spans="2:14" ht="24.75" customHeight="1">
      <c r="B44" s="41"/>
      <c r="C44" s="29"/>
      <c r="D44" s="23">
        <v>40</v>
      </c>
      <c r="E44" s="60" t="s">
        <v>160</v>
      </c>
      <c r="F44" s="61" t="s">
        <v>161</v>
      </c>
      <c r="G44" s="62" t="s">
        <v>162</v>
      </c>
      <c r="H44" s="27">
        <f t="shared" si="3"/>
        <v>40.85</v>
      </c>
      <c r="I44" s="27">
        <v>82.54</v>
      </c>
      <c r="J44" s="27">
        <f t="shared" si="4"/>
        <v>41.27</v>
      </c>
      <c r="K44" s="27">
        <f t="shared" si="5"/>
        <v>82.12</v>
      </c>
      <c r="L44" s="24" t="s">
        <v>26</v>
      </c>
      <c r="M44" s="16"/>
      <c r="N44" s="47"/>
    </row>
    <row r="45" spans="2:14" ht="24.75" customHeight="1">
      <c r="B45" s="41"/>
      <c r="C45" s="29"/>
      <c r="D45" s="23">
        <v>41</v>
      </c>
      <c r="E45" s="60" t="s">
        <v>163</v>
      </c>
      <c r="F45" s="61" t="s">
        <v>164</v>
      </c>
      <c r="G45" s="62" t="s">
        <v>165</v>
      </c>
      <c r="H45" s="27">
        <f t="shared" si="3"/>
        <v>38.41</v>
      </c>
      <c r="I45" s="27">
        <v>78.85</v>
      </c>
      <c r="J45" s="27">
        <f t="shared" si="4"/>
        <v>39.425</v>
      </c>
      <c r="K45" s="27">
        <f t="shared" si="5"/>
        <v>77.835</v>
      </c>
      <c r="L45" s="24" t="s">
        <v>26</v>
      </c>
      <c r="M45" s="16"/>
      <c r="N45" s="47"/>
    </row>
    <row r="46" spans="2:14" ht="24.75" customHeight="1">
      <c r="B46" s="41"/>
      <c r="C46" s="29"/>
      <c r="D46" s="17">
        <v>42</v>
      </c>
      <c r="E46" s="57" t="s">
        <v>166</v>
      </c>
      <c r="F46" s="58" t="s">
        <v>167</v>
      </c>
      <c r="G46" s="59" t="s">
        <v>168</v>
      </c>
      <c r="H46" s="21">
        <f t="shared" si="3"/>
        <v>39.95</v>
      </c>
      <c r="I46" s="21">
        <v>75.11</v>
      </c>
      <c r="J46" s="21">
        <f t="shared" si="4"/>
        <v>37.555</v>
      </c>
      <c r="K46" s="21">
        <f t="shared" si="5"/>
        <v>77.505</v>
      </c>
      <c r="L46" s="46" t="s">
        <v>19</v>
      </c>
      <c r="M46" s="16"/>
      <c r="N46" s="47"/>
    </row>
    <row r="47" spans="2:14" ht="24.75" customHeight="1">
      <c r="B47" s="41"/>
      <c r="C47" s="29"/>
      <c r="D47" s="17">
        <v>43</v>
      </c>
      <c r="E47" s="57" t="s">
        <v>169</v>
      </c>
      <c r="F47" s="58" t="s">
        <v>170</v>
      </c>
      <c r="G47" s="59" t="s">
        <v>171</v>
      </c>
      <c r="H47" s="21">
        <f t="shared" si="3"/>
        <v>37.785</v>
      </c>
      <c r="I47" s="21">
        <v>77.44</v>
      </c>
      <c r="J47" s="21">
        <f t="shared" si="4"/>
        <v>38.72</v>
      </c>
      <c r="K47" s="21">
        <f t="shared" si="5"/>
        <v>76.505</v>
      </c>
      <c r="L47" s="46" t="s">
        <v>19</v>
      </c>
      <c r="M47" s="16"/>
      <c r="N47" s="47"/>
    </row>
    <row r="48" spans="2:14" ht="24.75" customHeight="1">
      <c r="B48" s="41"/>
      <c r="C48" s="29"/>
      <c r="D48" s="17">
        <v>44</v>
      </c>
      <c r="E48" s="57" t="s">
        <v>172</v>
      </c>
      <c r="F48" s="58" t="s">
        <v>173</v>
      </c>
      <c r="G48" s="59" t="s">
        <v>174</v>
      </c>
      <c r="H48" s="21">
        <f t="shared" si="3"/>
        <v>36.35</v>
      </c>
      <c r="I48" s="21">
        <v>77.2</v>
      </c>
      <c r="J48" s="21">
        <f t="shared" si="4"/>
        <v>38.6</v>
      </c>
      <c r="K48" s="21">
        <f t="shared" si="5"/>
        <v>74.95</v>
      </c>
      <c r="L48" s="46" t="s">
        <v>19</v>
      </c>
      <c r="M48" s="16"/>
      <c r="N48" s="47"/>
    </row>
    <row r="49" spans="2:14" ht="24.75" customHeight="1">
      <c r="B49" s="41"/>
      <c r="C49" s="29"/>
      <c r="D49" s="17">
        <v>45</v>
      </c>
      <c r="E49" s="57" t="s">
        <v>175</v>
      </c>
      <c r="F49" s="58" t="s">
        <v>176</v>
      </c>
      <c r="G49" s="59" t="s">
        <v>177</v>
      </c>
      <c r="H49" s="21">
        <f t="shared" si="3"/>
        <v>37.115</v>
      </c>
      <c r="I49" s="21">
        <v>65.64</v>
      </c>
      <c r="J49" s="21">
        <f t="shared" si="4"/>
        <v>32.82</v>
      </c>
      <c r="K49" s="21">
        <f t="shared" si="5"/>
        <v>69.935</v>
      </c>
      <c r="L49" s="46" t="s">
        <v>19</v>
      </c>
      <c r="M49" s="16"/>
      <c r="N49" s="47"/>
    </row>
    <row r="50" spans="2:14" ht="24.75" customHeight="1">
      <c r="B50" s="41"/>
      <c r="C50" s="29"/>
      <c r="D50" s="17">
        <v>46</v>
      </c>
      <c r="E50" s="57" t="s">
        <v>178</v>
      </c>
      <c r="F50" s="58" t="s">
        <v>179</v>
      </c>
      <c r="G50" s="59" t="s">
        <v>180</v>
      </c>
      <c r="H50" s="21">
        <f t="shared" si="3"/>
        <v>37.48</v>
      </c>
      <c r="I50" s="21">
        <v>0</v>
      </c>
      <c r="J50" s="21">
        <f t="shared" si="4"/>
        <v>0</v>
      </c>
      <c r="K50" s="21">
        <f t="shared" si="5"/>
        <v>37.48</v>
      </c>
      <c r="L50" s="46" t="s">
        <v>19</v>
      </c>
      <c r="M50" s="16"/>
      <c r="N50" s="47" t="s">
        <v>20</v>
      </c>
    </row>
    <row r="51" spans="2:14" ht="24.75" customHeight="1">
      <c r="B51" s="42"/>
      <c r="C51" s="29"/>
      <c r="D51" s="17">
        <v>47</v>
      </c>
      <c r="E51" s="57" t="s">
        <v>181</v>
      </c>
      <c r="F51" s="58" t="s">
        <v>182</v>
      </c>
      <c r="G51" s="59" t="s">
        <v>183</v>
      </c>
      <c r="H51" s="21">
        <f t="shared" si="3"/>
        <v>36.925</v>
      </c>
      <c r="I51" s="21">
        <v>0</v>
      </c>
      <c r="J51" s="21">
        <f t="shared" si="4"/>
        <v>0</v>
      </c>
      <c r="K51" s="21">
        <f t="shared" si="5"/>
        <v>36.925</v>
      </c>
      <c r="L51" s="46" t="s">
        <v>19</v>
      </c>
      <c r="M51" s="16"/>
      <c r="N51" s="47" t="s">
        <v>20</v>
      </c>
    </row>
    <row r="52" spans="2:14" ht="24.75" customHeight="1">
      <c r="B52" s="31" t="s">
        <v>184</v>
      </c>
      <c r="C52" s="31" t="s">
        <v>185</v>
      </c>
      <c r="D52" s="23">
        <v>48</v>
      </c>
      <c r="E52" s="60" t="s">
        <v>186</v>
      </c>
      <c r="F52" s="61" t="s">
        <v>187</v>
      </c>
      <c r="G52" s="62" t="s">
        <v>188</v>
      </c>
      <c r="H52" s="27">
        <f t="shared" si="3"/>
        <v>40.34</v>
      </c>
      <c r="I52" s="27">
        <v>84.27</v>
      </c>
      <c r="J52" s="27">
        <f t="shared" si="4"/>
        <v>42.135</v>
      </c>
      <c r="K52" s="27">
        <f t="shared" si="5"/>
        <v>82.475</v>
      </c>
      <c r="L52" s="24" t="s">
        <v>26</v>
      </c>
      <c r="M52" s="17">
        <v>1</v>
      </c>
      <c r="N52" s="47"/>
    </row>
    <row r="53" spans="2:14" ht="24.75" customHeight="1">
      <c r="B53" s="29"/>
      <c r="C53" s="29"/>
      <c r="D53" s="17">
        <v>49</v>
      </c>
      <c r="E53" s="57" t="s">
        <v>189</v>
      </c>
      <c r="F53" s="58" t="s">
        <v>190</v>
      </c>
      <c r="G53" s="59" t="s">
        <v>191</v>
      </c>
      <c r="H53" s="21">
        <f t="shared" si="3"/>
        <v>39.32</v>
      </c>
      <c r="I53" s="21">
        <v>77.41</v>
      </c>
      <c r="J53" s="21">
        <f t="shared" si="4"/>
        <v>38.705</v>
      </c>
      <c r="K53" s="21">
        <f t="shared" si="5"/>
        <v>78.025</v>
      </c>
      <c r="L53" s="46" t="s">
        <v>19</v>
      </c>
      <c r="M53" s="16"/>
      <c r="N53" s="47"/>
    </row>
    <row r="54" spans="2:14" ht="24.75" customHeight="1">
      <c r="B54" s="29"/>
      <c r="C54" s="29"/>
      <c r="D54" s="17">
        <v>50</v>
      </c>
      <c r="E54" s="57" t="s">
        <v>192</v>
      </c>
      <c r="F54" s="58" t="s">
        <v>193</v>
      </c>
      <c r="G54" s="59" t="s">
        <v>194</v>
      </c>
      <c r="H54" s="21">
        <f t="shared" si="3"/>
        <v>39</v>
      </c>
      <c r="I54" s="21">
        <v>74.22</v>
      </c>
      <c r="J54" s="21">
        <f t="shared" si="4"/>
        <v>37.11</v>
      </c>
      <c r="K54" s="21">
        <f t="shared" si="5"/>
        <v>76.11</v>
      </c>
      <c r="L54" s="46" t="s">
        <v>19</v>
      </c>
      <c r="M54" s="16"/>
      <c r="N54" s="47"/>
    </row>
    <row r="55" spans="2:14" ht="24.75" customHeight="1">
      <c r="B55" s="29"/>
      <c r="C55" s="31" t="s">
        <v>195</v>
      </c>
      <c r="D55" s="23">
        <v>51</v>
      </c>
      <c r="E55" s="60" t="s">
        <v>196</v>
      </c>
      <c r="F55" s="61" t="s">
        <v>197</v>
      </c>
      <c r="G55" s="62" t="s">
        <v>198</v>
      </c>
      <c r="H55" s="27">
        <f t="shared" si="3"/>
        <v>43.995</v>
      </c>
      <c r="I55" s="27">
        <v>78.04</v>
      </c>
      <c r="J55" s="27">
        <f t="shared" si="4"/>
        <v>39.02</v>
      </c>
      <c r="K55" s="27">
        <f t="shared" si="5"/>
        <v>83.015</v>
      </c>
      <c r="L55" s="24" t="s">
        <v>26</v>
      </c>
      <c r="M55" s="17">
        <v>1</v>
      </c>
      <c r="N55" s="47"/>
    </row>
    <row r="56" spans="2:14" ht="24.75" customHeight="1">
      <c r="B56" s="29"/>
      <c r="C56" s="29"/>
      <c r="D56" s="17">
        <v>52</v>
      </c>
      <c r="E56" s="57" t="s">
        <v>199</v>
      </c>
      <c r="F56" s="58" t="s">
        <v>200</v>
      </c>
      <c r="G56" s="59" t="s">
        <v>201</v>
      </c>
      <c r="H56" s="21">
        <f t="shared" si="3"/>
        <v>40.25</v>
      </c>
      <c r="I56" s="21">
        <v>63.51</v>
      </c>
      <c r="J56" s="21">
        <f t="shared" si="4"/>
        <v>31.755</v>
      </c>
      <c r="K56" s="21">
        <f t="shared" si="5"/>
        <v>72.005</v>
      </c>
      <c r="L56" s="46" t="s">
        <v>19</v>
      </c>
      <c r="M56" s="16"/>
      <c r="N56" s="47"/>
    </row>
    <row r="57" spans="2:14" ht="24.75" customHeight="1">
      <c r="B57" s="29"/>
      <c r="C57" s="29"/>
      <c r="D57" s="17">
        <v>53</v>
      </c>
      <c r="E57" s="57" t="s">
        <v>202</v>
      </c>
      <c r="F57" s="58" t="s">
        <v>203</v>
      </c>
      <c r="G57" s="59" t="s">
        <v>204</v>
      </c>
      <c r="H57" s="21">
        <f t="shared" si="3"/>
        <v>38.15</v>
      </c>
      <c r="I57" s="21">
        <v>0</v>
      </c>
      <c r="J57" s="21">
        <f t="shared" si="4"/>
        <v>0</v>
      </c>
      <c r="K57" s="21">
        <f t="shared" si="5"/>
        <v>38.15</v>
      </c>
      <c r="L57" s="51" t="s">
        <v>19</v>
      </c>
      <c r="M57" s="16"/>
      <c r="N57" s="47" t="s">
        <v>20</v>
      </c>
    </row>
    <row r="58" spans="2:14" ht="24.75" customHeight="1">
      <c r="B58" s="22" t="s">
        <v>205</v>
      </c>
      <c r="C58" s="22" t="s">
        <v>206</v>
      </c>
      <c r="D58" s="23">
        <v>54</v>
      </c>
      <c r="E58" s="60" t="s">
        <v>207</v>
      </c>
      <c r="F58" s="61" t="s">
        <v>208</v>
      </c>
      <c r="G58" s="62" t="s">
        <v>209</v>
      </c>
      <c r="H58" s="27">
        <f t="shared" si="3"/>
        <v>37.25</v>
      </c>
      <c r="I58" s="27">
        <v>81.11</v>
      </c>
      <c r="J58" s="27">
        <f t="shared" si="4"/>
        <v>40.555</v>
      </c>
      <c r="K58" s="27">
        <f t="shared" si="5"/>
        <v>77.805</v>
      </c>
      <c r="L58" s="24" t="s">
        <v>26</v>
      </c>
      <c r="M58" s="17">
        <v>1</v>
      </c>
      <c r="N58" s="47"/>
    </row>
    <row r="59" spans="2:14" ht="24.75" customHeight="1">
      <c r="B59" s="43"/>
      <c r="C59" s="43"/>
      <c r="D59" s="17">
        <v>55</v>
      </c>
      <c r="E59" s="57" t="s">
        <v>210</v>
      </c>
      <c r="F59" s="58" t="s">
        <v>211</v>
      </c>
      <c r="G59" s="59" t="s">
        <v>212</v>
      </c>
      <c r="H59" s="21">
        <f t="shared" si="3"/>
        <v>39.11</v>
      </c>
      <c r="I59" s="21">
        <v>75.23</v>
      </c>
      <c r="J59" s="21">
        <f t="shared" si="4"/>
        <v>37.615</v>
      </c>
      <c r="K59" s="21">
        <f t="shared" si="5"/>
        <v>76.725</v>
      </c>
      <c r="L59" s="46" t="s">
        <v>19</v>
      </c>
      <c r="M59" s="16"/>
      <c r="N59" s="47"/>
    </row>
    <row r="60" spans="2:14" ht="33" customHeight="1">
      <c r="B60" s="40" t="s">
        <v>213</v>
      </c>
      <c r="C60" s="40" t="s">
        <v>214</v>
      </c>
      <c r="D60" s="23">
        <v>56</v>
      </c>
      <c r="E60" s="60" t="s">
        <v>215</v>
      </c>
      <c r="F60" s="61" t="s">
        <v>216</v>
      </c>
      <c r="G60" s="62" t="s">
        <v>217</v>
      </c>
      <c r="H60" s="27">
        <f t="shared" si="3"/>
        <v>38.72</v>
      </c>
      <c r="I60" s="27">
        <v>83.43</v>
      </c>
      <c r="J60" s="27">
        <f t="shared" si="4"/>
        <v>41.715</v>
      </c>
      <c r="K60" s="27">
        <f t="shared" si="5"/>
        <v>80.435</v>
      </c>
      <c r="L60" s="24" t="s">
        <v>26</v>
      </c>
      <c r="M60" s="17">
        <v>1</v>
      </c>
      <c r="N60" s="47"/>
    </row>
    <row r="61" spans="2:14" ht="24.75" customHeight="1">
      <c r="B61" s="41"/>
      <c r="C61" s="41"/>
      <c r="D61" s="17">
        <v>57</v>
      </c>
      <c r="E61" s="57" t="s">
        <v>218</v>
      </c>
      <c r="F61" s="58" t="s">
        <v>219</v>
      </c>
      <c r="G61" s="59" t="s">
        <v>220</v>
      </c>
      <c r="H61" s="21">
        <f t="shared" si="3"/>
        <v>40.28</v>
      </c>
      <c r="I61" s="21">
        <v>69.75</v>
      </c>
      <c r="J61" s="21">
        <f t="shared" si="4"/>
        <v>34.875</v>
      </c>
      <c r="K61" s="21">
        <f t="shared" si="5"/>
        <v>75.155</v>
      </c>
      <c r="L61" s="46" t="s">
        <v>19</v>
      </c>
      <c r="M61" s="31">
        <v>1</v>
      </c>
      <c r="N61" s="47"/>
    </row>
    <row r="62" spans="2:14" ht="24.75" customHeight="1">
      <c r="B62" s="42"/>
      <c r="C62" s="42"/>
      <c r="D62" s="17">
        <v>58</v>
      </c>
      <c r="E62" s="57" t="s">
        <v>221</v>
      </c>
      <c r="F62" s="58" t="s">
        <v>222</v>
      </c>
      <c r="G62" s="59" t="s">
        <v>223</v>
      </c>
      <c r="H62" s="21">
        <f t="shared" si="3"/>
        <v>37.73</v>
      </c>
      <c r="I62" s="21">
        <v>0</v>
      </c>
      <c r="J62" s="21">
        <f t="shared" si="4"/>
        <v>0</v>
      </c>
      <c r="K62" s="21">
        <f t="shared" si="5"/>
        <v>37.73</v>
      </c>
      <c r="L62" s="51" t="s">
        <v>19</v>
      </c>
      <c r="M62" s="53"/>
      <c r="N62" s="47" t="s">
        <v>20</v>
      </c>
    </row>
  </sheetData>
  <sheetProtection/>
  <mergeCells count="56">
    <mergeCell ref="B2:N2"/>
    <mergeCell ref="G3:H3"/>
    <mergeCell ref="I3:J3"/>
    <mergeCell ref="B3:B4"/>
    <mergeCell ref="B6:B11"/>
    <mergeCell ref="B12:B14"/>
    <mergeCell ref="B15:B18"/>
    <mergeCell ref="B20:B31"/>
    <mergeCell ref="B32:B34"/>
    <mergeCell ref="B35:B39"/>
    <mergeCell ref="B40:B51"/>
    <mergeCell ref="B52:B57"/>
    <mergeCell ref="B58:B59"/>
    <mergeCell ref="B60:B62"/>
    <mergeCell ref="C3:C4"/>
    <mergeCell ref="C6:C11"/>
    <mergeCell ref="C13:C14"/>
    <mergeCell ref="C15:C16"/>
    <mergeCell ref="C17:C18"/>
    <mergeCell ref="C20:C22"/>
    <mergeCell ref="C23:C25"/>
    <mergeCell ref="C27:C29"/>
    <mergeCell ref="C30:C31"/>
    <mergeCell ref="C32:C34"/>
    <mergeCell ref="C35:C36"/>
    <mergeCell ref="C37:C39"/>
    <mergeCell ref="C40:C42"/>
    <mergeCell ref="C43:C51"/>
    <mergeCell ref="C52:C54"/>
    <mergeCell ref="C55:C57"/>
    <mergeCell ref="C58:C59"/>
    <mergeCell ref="C60:C62"/>
    <mergeCell ref="D3:D4"/>
    <mergeCell ref="E3:E4"/>
    <mergeCell ref="F3:F4"/>
    <mergeCell ref="K3:K4"/>
    <mergeCell ref="L3:L4"/>
    <mergeCell ref="M3:M4"/>
    <mergeCell ref="M6:M11"/>
    <mergeCell ref="M13:M14"/>
    <mergeCell ref="M15:M16"/>
    <mergeCell ref="M17:M18"/>
    <mergeCell ref="M20:M22"/>
    <mergeCell ref="M23:M25"/>
    <mergeCell ref="M27:M29"/>
    <mergeCell ref="M30:M31"/>
    <mergeCell ref="M32:M34"/>
    <mergeCell ref="M35:M36"/>
    <mergeCell ref="M37:M39"/>
    <mergeCell ref="M40:M41"/>
    <mergeCell ref="M43:M51"/>
    <mergeCell ref="M52:M54"/>
    <mergeCell ref="M55:M57"/>
    <mergeCell ref="M58:M59"/>
    <mergeCell ref="M61:M62"/>
    <mergeCell ref="N3:N4"/>
  </mergeCells>
  <printOptions horizontalCentered="1"/>
  <pageMargins left="0.11805555555555555" right="0.15694444444444444" top="0.15694444444444444" bottom="0.11805555555555555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2018-10-30T06:53:50Z</cp:lastPrinted>
  <dcterms:created xsi:type="dcterms:W3CDTF">2010-09-30T01:28:58Z</dcterms:created>
  <dcterms:modified xsi:type="dcterms:W3CDTF">2018-10-30T08:26:52Z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